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atalieLuong\Downloads\"/>
    </mc:Choice>
  </mc:AlternateContent>
  <xr:revisionPtr revIDLastSave="0" documentId="13_ncr:1_{90724090-1D85-4122-94D3-0298F72AB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" sheetId="3" r:id="rId1"/>
  </sheets>
  <definedNames>
    <definedName name="_xlnm._FilterDatabase" localSheetId="0" hidden="1">WEB!$A$4:$GP$65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3" l="1"/>
  <c r="P8" i="3"/>
  <c r="P5" i="3"/>
  <c r="P15" i="3"/>
  <c r="P10" i="3"/>
  <c r="P12" i="3"/>
  <c r="P14" i="3"/>
  <c r="P16" i="3"/>
  <c r="P13" i="3"/>
  <c r="P9" i="3"/>
  <c r="P11" i="3"/>
  <c r="P51" i="3"/>
  <c r="P22" i="3"/>
  <c r="P49" i="3"/>
  <c r="P55" i="3"/>
  <c r="P21" i="3"/>
  <c r="P39" i="3"/>
  <c r="P50" i="3"/>
  <c r="P23" i="3"/>
  <c r="P29" i="3"/>
  <c r="P54" i="3"/>
  <c r="P56" i="3"/>
  <c r="P30" i="3"/>
  <c r="P18" i="3"/>
  <c r="P36" i="3"/>
  <c r="P38" i="3"/>
  <c r="P48" i="3"/>
  <c r="P32" i="3"/>
  <c r="P24" i="3"/>
  <c r="P53" i="3"/>
  <c r="P33" i="3"/>
  <c r="P41" i="3"/>
  <c r="P25" i="3"/>
  <c r="P40" i="3"/>
  <c r="P46" i="3"/>
  <c r="P47" i="3"/>
  <c r="P52" i="3"/>
  <c r="P28" i="3"/>
  <c r="P27" i="3"/>
  <c r="P20" i="3"/>
  <c r="P43" i="3"/>
  <c r="P37" i="3"/>
  <c r="P45" i="3"/>
  <c r="P44" i="3"/>
  <c r="P34" i="3"/>
  <c r="P42" i="3"/>
  <c r="P19" i="3"/>
  <c r="P31" i="3"/>
  <c r="P26" i="3"/>
  <c r="P35" i="3"/>
  <c r="P64" i="3"/>
  <c r="P61" i="3"/>
  <c r="P65" i="3"/>
  <c r="P60" i="3"/>
  <c r="P62" i="3"/>
  <c r="P58" i="3"/>
  <c r="P59" i="3"/>
  <c r="P63" i="3"/>
  <c r="P6" i="3"/>
  <c r="H67" i="3"/>
  <c r="I67" i="3"/>
  <c r="J67" i="3"/>
  <c r="K67" i="3"/>
  <c r="L67" i="3"/>
  <c r="M67" i="3"/>
  <c r="N67" i="3"/>
  <c r="O67" i="3"/>
  <c r="P67" i="3" l="1"/>
</calcChain>
</file>

<file path=xl/sharedStrings.xml><?xml version="1.0" encoding="utf-8"?>
<sst xmlns="http://schemas.openxmlformats.org/spreadsheetml/2006/main" count="376" uniqueCount="248">
  <si>
    <t>2MCR Macarthur Community Radio Inc</t>
  </si>
  <si>
    <t>Specialist Radio Programming Round 2 2023/24</t>
  </si>
  <si>
    <t>Campbelltown</t>
  </si>
  <si>
    <t>NSW</t>
  </si>
  <si>
    <t>Ethnic</t>
  </si>
  <si>
    <t>SRP-01544</t>
  </si>
  <si>
    <t>3PVR Plenty Valley Community Radio Inc</t>
  </si>
  <si>
    <t>Mill Park</t>
  </si>
  <si>
    <t>VIC</t>
  </si>
  <si>
    <t>SRP-01543</t>
  </si>
  <si>
    <t>2WOW Way Out West Fine Music Inc.</t>
  </si>
  <si>
    <t>St. Marys</t>
  </si>
  <si>
    <t>SRP-01542</t>
  </si>
  <si>
    <t>Joondalup</t>
  </si>
  <si>
    <t>WA</t>
  </si>
  <si>
    <t>SRP-01541</t>
  </si>
  <si>
    <t>2RDJ-FM Community Radio Co-op Ltd</t>
  </si>
  <si>
    <t>BURWOOD NORTH</t>
  </si>
  <si>
    <t>SRP-01536</t>
  </si>
  <si>
    <t>Ballarat Central</t>
  </si>
  <si>
    <t>SRP-01533</t>
  </si>
  <si>
    <t>2CCR Cumberland Community Radio Incorporated</t>
  </si>
  <si>
    <t>Baulkham Hills</t>
  </si>
  <si>
    <t>SRP-01532</t>
  </si>
  <si>
    <t>2OCW Orange Community Broadcasters Ltd. (2OCB)</t>
  </si>
  <si>
    <t>Orange</t>
  </si>
  <si>
    <t>SRP-01531</t>
  </si>
  <si>
    <t>3CR Community Radio Federation Limited</t>
  </si>
  <si>
    <t>Collingwood</t>
  </si>
  <si>
    <t>Development &amp; Operations Round 2 2023/24</t>
  </si>
  <si>
    <t>QLD</t>
  </si>
  <si>
    <t>D&amp;O-01835</t>
  </si>
  <si>
    <t>Bucketts Radio Gloucester 104.1FM</t>
  </si>
  <si>
    <t>Transmission expenses</t>
  </si>
  <si>
    <t>Gloucester</t>
  </si>
  <si>
    <t>D&amp;O-01834</t>
  </si>
  <si>
    <t>2BRW Braidwood FM</t>
  </si>
  <si>
    <t>Transmissions Costs</t>
  </si>
  <si>
    <t>Braidwood</t>
  </si>
  <si>
    <t>D&amp;O-01828</t>
  </si>
  <si>
    <t>Replace Unrepairable Transmitter</t>
  </si>
  <si>
    <t>New Norfolk</t>
  </si>
  <si>
    <t>TAS</t>
  </si>
  <si>
    <t>D&amp;O-01826</t>
  </si>
  <si>
    <t>SA</t>
  </si>
  <si>
    <t>D&amp;O-01822</t>
  </si>
  <si>
    <t>2BOB Manning Media Co-operative Ltd</t>
  </si>
  <si>
    <t>TAREE</t>
  </si>
  <si>
    <t>D&amp;O-01819</t>
  </si>
  <si>
    <t>3OCR FM Inc</t>
  </si>
  <si>
    <t>Colac</t>
  </si>
  <si>
    <t>ACT</t>
  </si>
  <si>
    <t>RPH</t>
  </si>
  <si>
    <t>NT</t>
  </si>
  <si>
    <t>D&amp;O-01813</t>
  </si>
  <si>
    <t>8KTR Katherine Community Radio Inc</t>
  </si>
  <si>
    <t>Katherine</t>
  </si>
  <si>
    <t>D&amp;O-01812</t>
  </si>
  <si>
    <t>2CCM Todays Country 94One</t>
  </si>
  <si>
    <t>Gosford</t>
  </si>
  <si>
    <t>D&amp;O-01809</t>
  </si>
  <si>
    <t>2NCR North Coast Radio Inc</t>
  </si>
  <si>
    <t>Lismore</t>
  </si>
  <si>
    <t>Oatlands</t>
  </si>
  <si>
    <t>D&amp;O-01806</t>
  </si>
  <si>
    <t>ICTV Indigenous Community Television Limited</t>
  </si>
  <si>
    <t>Remote Safety for ICTV Staff</t>
  </si>
  <si>
    <t>Ciccone</t>
  </si>
  <si>
    <t>D&amp;O-01804</t>
  </si>
  <si>
    <t>Ngaarda Media Aboriginal Corporation</t>
  </si>
  <si>
    <t>New OB kit</t>
  </si>
  <si>
    <t>Roebourne</t>
  </si>
  <si>
    <t>D&amp;O-01803</t>
  </si>
  <si>
    <t>New Website</t>
  </si>
  <si>
    <t>D&amp;O-01800</t>
  </si>
  <si>
    <t>1ART Artsound Incorporated</t>
  </si>
  <si>
    <t>Manuka</t>
  </si>
  <si>
    <t>D&amp;O-01799</t>
  </si>
  <si>
    <t>D&amp;O-01797</t>
  </si>
  <si>
    <t>Morwell</t>
  </si>
  <si>
    <t>D&amp;O-01796</t>
  </si>
  <si>
    <t>7THE Hobart FM Inc.</t>
  </si>
  <si>
    <t>Operations &amp; Training</t>
  </si>
  <si>
    <t>Bellerive</t>
  </si>
  <si>
    <t>D&amp;O-01795</t>
  </si>
  <si>
    <t>2RPH Radio Co-operative Limited</t>
  </si>
  <si>
    <t>Glebe</t>
  </si>
  <si>
    <t>D&amp;O-01790</t>
  </si>
  <si>
    <t>New Server</t>
  </si>
  <si>
    <t>D&amp;O-01789</t>
  </si>
  <si>
    <t>First Nations Media Australia</t>
  </si>
  <si>
    <t>First Nations Journalism Training</t>
  </si>
  <si>
    <t>Alice Springs</t>
  </si>
  <si>
    <t>D&amp;O-01787</t>
  </si>
  <si>
    <t>2SWR FM Community Media Association Inc</t>
  </si>
  <si>
    <t>Doonside</t>
  </si>
  <si>
    <t>D&amp;O-01782</t>
  </si>
  <si>
    <t>Training Project</t>
  </si>
  <si>
    <t>AITKENVALE</t>
  </si>
  <si>
    <t>D&amp;O-01780</t>
  </si>
  <si>
    <t>Tuncurry</t>
  </si>
  <si>
    <t>D&amp;O-01779</t>
  </si>
  <si>
    <t>3WAY Community Radio Endeavour Warrnambool Inc</t>
  </si>
  <si>
    <t>Warrnambool</t>
  </si>
  <si>
    <t>D&amp;O-01777</t>
  </si>
  <si>
    <t>5UV Radio Adelaide</t>
  </si>
  <si>
    <t>Support for Station Manager wages</t>
  </si>
  <si>
    <t>Eastwood</t>
  </si>
  <si>
    <t>D&amp;O-01775</t>
  </si>
  <si>
    <t>Tasmania</t>
  </si>
  <si>
    <t>D&amp;O-01773</t>
  </si>
  <si>
    <t>Denmark</t>
  </si>
  <si>
    <t>D&amp;O-01771</t>
  </si>
  <si>
    <t>D&amp;O-01769</t>
  </si>
  <si>
    <t>2LVR Lachlan Valley Community Radio Inc.</t>
  </si>
  <si>
    <t>Upgrade transmission equipment</t>
  </si>
  <si>
    <t>Forbes</t>
  </si>
  <si>
    <t>D&amp;O-01768</t>
  </si>
  <si>
    <t>2BAY FM Community Radio Inc</t>
  </si>
  <si>
    <t>Byron Bay</t>
  </si>
  <si>
    <t>D&amp;O-01767</t>
  </si>
  <si>
    <t>5GTR South East Community Access Radio Inc</t>
  </si>
  <si>
    <t>Station Manager Wage Support</t>
  </si>
  <si>
    <t>Mount Gambier</t>
  </si>
  <si>
    <t>D&amp;O-01761</t>
  </si>
  <si>
    <t>D&amp;O-01760</t>
  </si>
  <si>
    <t>5ROX 105.5 RoxFM Incorporated</t>
  </si>
  <si>
    <t>Roxby Downs</t>
  </si>
  <si>
    <t>D&amp;O-01757</t>
  </si>
  <si>
    <t>5PBA Para Broadcasters Association Inc</t>
  </si>
  <si>
    <t>Manager Wage support</t>
  </si>
  <si>
    <t>Salisbury</t>
  </si>
  <si>
    <t>D&amp;O-01755</t>
  </si>
  <si>
    <t>Unanderra</t>
  </si>
  <si>
    <t>D&amp;O-01753</t>
  </si>
  <si>
    <t>Upgrade Studio 2</t>
  </si>
  <si>
    <t>Kadina</t>
  </si>
  <si>
    <t>D&amp;O-01750</t>
  </si>
  <si>
    <t>1VFM Valley FM Broadcasters Association</t>
  </si>
  <si>
    <t>Erindale</t>
  </si>
  <si>
    <t>D&amp;O-01747</t>
  </si>
  <si>
    <t>2PMQ Rhema 99.9</t>
  </si>
  <si>
    <t>Air conditioner replacement</t>
  </si>
  <si>
    <t>Port Macquarie</t>
  </si>
  <si>
    <t>D&amp;O-01745</t>
  </si>
  <si>
    <t>Transmission Equipment</t>
  </si>
  <si>
    <t>Richmond</t>
  </si>
  <si>
    <t>Mackay</t>
  </si>
  <si>
    <t>D&amp;O-01738</t>
  </si>
  <si>
    <t>Sound Proofing Studio One</t>
  </si>
  <si>
    <t>RMITV Student Community Television Incorporated</t>
  </si>
  <si>
    <t>Content Round 2 2023/24</t>
  </si>
  <si>
    <t>Melbourne</t>
  </si>
  <si>
    <t>C-01721</t>
  </si>
  <si>
    <t>More Bonegilla Stories</t>
  </si>
  <si>
    <t>Lavington</t>
  </si>
  <si>
    <t>C-01718</t>
  </si>
  <si>
    <t>Lost in Science</t>
  </si>
  <si>
    <t>C-01717</t>
  </si>
  <si>
    <t>Stick Together</t>
  </si>
  <si>
    <t>C-01716</t>
  </si>
  <si>
    <t>2FBi Radio</t>
  </si>
  <si>
    <t>Up For It: FBi's breakfast program</t>
  </si>
  <si>
    <t>Alexandria</t>
  </si>
  <si>
    <t>C-01715</t>
  </si>
  <si>
    <t>Displaced</t>
  </si>
  <si>
    <t>C-01703</t>
  </si>
  <si>
    <t>3RPP Radio Port Phillip Association Inc.</t>
  </si>
  <si>
    <t>RPP News</t>
  </si>
  <si>
    <t>Mornington</t>
  </si>
  <si>
    <t>C-01702</t>
  </si>
  <si>
    <t>Bakhtar Community Organisation</t>
  </si>
  <si>
    <t>Bakhtar Global Connect</t>
  </si>
  <si>
    <t>C-01695</t>
  </si>
  <si>
    <t>Kintsugi Heroes Ltd</t>
  </si>
  <si>
    <t>Asquith</t>
  </si>
  <si>
    <t>C-01692</t>
  </si>
  <si>
    <t>StudioARTES</t>
  </si>
  <si>
    <t>Ability on the Air</t>
  </si>
  <si>
    <t>Hornsby</t>
  </si>
  <si>
    <t>C-01683</t>
  </si>
  <si>
    <t>Blind Citizens Australia</t>
  </si>
  <si>
    <t>BCA Podcasts</t>
  </si>
  <si>
    <t>C-01679</t>
  </si>
  <si>
    <t>3MDR Mountain District Radio Inc</t>
  </si>
  <si>
    <t>Upwey</t>
  </si>
  <si>
    <t>C-01673</t>
  </si>
  <si>
    <t>Christmas Concert</t>
  </si>
  <si>
    <t>CBF Grant Allocations - December 2023
  Round 2 2023-2024</t>
  </si>
  <si>
    <r>
      <rPr>
        <b/>
        <sz val="10"/>
        <color theme="1" tint="0.14996795556505021"/>
        <rFont val="Calibri"/>
        <family val="2"/>
      </rPr>
      <t>Funding category $</t>
    </r>
  </si>
  <si>
    <r>
      <rPr>
        <b/>
        <sz val="10"/>
        <color theme="1" tint="0.14996795556505021"/>
        <rFont val="Calibri"/>
        <family val="2"/>
      </rPr>
      <t>Total grant $ (202X/2X)</t>
    </r>
  </si>
  <si>
    <r>
      <rPr>
        <b/>
        <sz val="10"/>
        <color theme="1" tint="0.14996795556505021"/>
        <rFont val="Calibri"/>
        <family val="2"/>
      </rPr>
      <t>Multi-year grant allocations</t>
    </r>
  </si>
  <si>
    <r>
      <rPr>
        <b/>
        <sz val="10"/>
        <color theme="1" tint="0.14996795556505021"/>
        <rFont val="Calibri"/>
        <family val="2"/>
      </rPr>
      <t>Multi-year total grant $</t>
    </r>
  </si>
  <si>
    <r>
      <rPr>
        <b/>
        <sz val="10"/>
        <color theme="1" tint="0.14996795556505021"/>
        <rFont val="Calibri"/>
        <family val="2"/>
      </rPr>
      <t>App No</t>
    </r>
  </si>
  <si>
    <r>
      <rPr>
        <b/>
        <sz val="10"/>
        <color theme="1" tint="0.14996795556505021"/>
        <rFont val="Calibri"/>
        <family val="2"/>
      </rPr>
      <t>Grant type</t>
    </r>
  </si>
  <si>
    <r>
      <rPr>
        <b/>
        <sz val="10"/>
        <color theme="1" tint="0.14996795556505021"/>
        <rFont val="Calibri"/>
        <family val="2"/>
      </rPr>
      <t>Organisation</t>
    </r>
  </si>
  <si>
    <r>
      <rPr>
        <b/>
        <sz val="10"/>
        <color theme="1" tint="0.14996795556505021"/>
        <rFont val="Calibri"/>
        <family val="2"/>
      </rPr>
      <t>Location</t>
    </r>
  </si>
  <si>
    <r>
      <rPr>
        <b/>
        <sz val="10"/>
        <color theme="1" tint="0.14996795556505021"/>
        <rFont val="Calibri"/>
        <family val="2"/>
      </rPr>
      <t>State</t>
    </r>
  </si>
  <si>
    <r>
      <rPr>
        <b/>
        <sz val="10"/>
        <color theme="1" tint="0.14996795556505021"/>
        <rFont val="Calibri"/>
        <family val="2"/>
      </rPr>
      <t>Grant purpose</t>
    </r>
  </si>
  <si>
    <t>Transmission</t>
  </si>
  <si>
    <t>First Nations</t>
  </si>
  <si>
    <t>RPH Transmission</t>
  </si>
  <si>
    <t>Training</t>
  </si>
  <si>
    <r>
      <rPr>
        <sz val="8"/>
        <color theme="1" tint="0.14996795556505021"/>
        <rFont val="Calibri"/>
        <family val="2"/>
      </rPr>
      <t>Business Training</t>
    </r>
  </si>
  <si>
    <t>General purpose</t>
  </si>
  <si>
    <t>2024/25</t>
  </si>
  <si>
    <t>2025/26</t>
  </si>
  <si>
    <t>Content Rd2 2023/24</t>
  </si>
  <si>
    <r>
      <rPr>
        <sz val="10"/>
        <color theme="1"/>
        <rFont val="Calibri Light"/>
        <family val="2"/>
      </rPr>
      <t>2REM Community Radio Albury Wodonga Co-Op Society Ltd</t>
    </r>
  </si>
  <si>
    <r>
      <rPr>
        <sz val="10"/>
        <color theme="1"/>
        <rFont val="Calibri Light"/>
        <family val="2"/>
      </rPr>
      <t>3MDR 40th Birthday podcast series</t>
    </r>
  </si>
  <si>
    <r>
      <rPr>
        <sz val="10"/>
        <color theme="1"/>
        <rFont val="Calibri Light"/>
        <family val="2"/>
      </rPr>
      <t>4MUR Mackay &amp; District Aboriginal &amp; Islander Media Assoc. Ltd. (My105.9FM)</t>
    </r>
  </si>
  <si>
    <r>
      <rPr>
        <sz val="10"/>
        <color theme="1"/>
        <rFont val="Calibri Light"/>
        <family val="2"/>
      </rPr>
      <t>Story Telling for Recovery and Resilience</t>
    </r>
  </si>
  <si>
    <t>Development &amp; Operations Rd2 2023/24</t>
  </si>
  <si>
    <r>
      <rPr>
        <sz val="10"/>
        <color theme="1"/>
        <rFont val="Calibri Light"/>
        <family val="2"/>
      </rPr>
      <t>ArtSound Transmission Fees and Membership Software</t>
    </r>
  </si>
  <si>
    <r>
      <rPr>
        <sz val="10"/>
        <color theme="1"/>
        <rFont val="Calibri Light"/>
        <family val="2"/>
      </rPr>
      <t>Outside Broadcast Equipment and Computer Servers</t>
    </r>
  </si>
  <si>
    <t>Strengthening the Essentials - salary subsidies and equipment</t>
  </si>
  <si>
    <t>2BOB Event Coordinator salary subsidy to strengthen Community Networks</t>
  </si>
  <si>
    <r>
      <rPr>
        <sz val="10"/>
        <color theme="1"/>
        <rFont val="Calibri Light"/>
        <family val="2"/>
      </rPr>
      <t>Transmission Site rent, electricity and technical support</t>
    </r>
  </si>
  <si>
    <r>
      <rPr>
        <sz val="10"/>
        <color theme="1"/>
        <rFont val="Calibri Light"/>
        <family val="2"/>
      </rPr>
      <t>2GLA Great Lakes Area FM Community Radio Association Incorporated</t>
    </r>
  </si>
  <si>
    <r>
      <rPr>
        <sz val="10"/>
        <color theme="1"/>
        <rFont val="Calibri Light"/>
        <family val="2"/>
      </rPr>
      <t>Back-up Generator for Tuncurry Broadcasting Studio</t>
    </r>
  </si>
  <si>
    <r>
      <rPr>
        <sz val="10"/>
        <color theme="1"/>
        <rFont val="Calibri Light"/>
        <family val="2"/>
      </rPr>
      <t>2HWK Hawkesbury Community Media Network Association Inc</t>
    </r>
  </si>
  <si>
    <r>
      <rPr>
        <sz val="10"/>
        <color theme="1"/>
        <rFont val="Calibri Light"/>
        <family val="2"/>
      </rPr>
      <t>Transmission equipment and solar panels</t>
    </r>
  </si>
  <si>
    <r>
      <rPr>
        <sz val="10"/>
        <color theme="1"/>
        <rFont val="Calibri Light"/>
        <family val="2"/>
      </rPr>
      <t>Transmitter upgrade to increase broadcast to our ACMA licence area</t>
    </r>
  </si>
  <si>
    <t>2RPH induction and professional development training</t>
  </si>
  <si>
    <r>
      <rPr>
        <sz val="10"/>
        <color theme="1"/>
        <rFont val="Calibri Light"/>
        <family val="2"/>
      </rPr>
      <t>2023 Transmitter Replacement, Community Engagement Projects and Salary subsidy</t>
    </r>
  </si>
  <si>
    <r>
      <rPr>
        <sz val="10"/>
        <color theme="1"/>
        <rFont val="Calibri Light"/>
        <family val="2"/>
      </rPr>
      <t>2VOX FM Illawarra Community FM Broadcasters Limited</t>
    </r>
  </si>
  <si>
    <t>Salary subsidy for office administrator</t>
  </si>
  <si>
    <r>
      <rPr>
        <sz val="10"/>
        <color theme="1"/>
        <rFont val="Calibri Light"/>
        <family val="2"/>
      </rPr>
      <t>3BBB Ballarat Community Radio Coop Ltd (99.9 Voice FM)</t>
    </r>
  </si>
  <si>
    <r>
      <rPr>
        <sz val="10"/>
        <color theme="1"/>
        <rFont val="Calibri Light"/>
        <family val="2"/>
      </rPr>
      <t>Support for Community Engagement</t>
    </r>
  </si>
  <si>
    <r>
      <rPr>
        <sz val="10"/>
        <color theme="1"/>
        <rFont val="Calibri Light"/>
        <family val="2"/>
      </rPr>
      <t>Station support for Specialist Radio and National Program content and Transmission subsidy</t>
    </r>
  </si>
  <si>
    <r>
      <rPr>
        <sz val="10"/>
        <color theme="1"/>
        <rFont val="Calibri Light"/>
        <family val="2"/>
      </rPr>
      <t>3GCR Gippsland Community Radio Society Coop (Gippsland FM)</t>
    </r>
  </si>
  <si>
    <r>
      <rPr>
        <sz val="10"/>
        <color theme="1"/>
        <rFont val="Calibri Light"/>
        <family val="2"/>
      </rPr>
      <t>Marketing activities and support for Production Coordinator Salary</t>
    </r>
  </si>
  <si>
    <r>
      <rPr>
        <sz val="10"/>
        <color theme="1"/>
        <rFont val="Calibri Light"/>
        <family val="2"/>
      </rPr>
      <t>Transmission costs &amp; OB equipment</t>
    </r>
  </si>
  <si>
    <r>
      <rPr>
        <sz val="10"/>
        <color theme="1"/>
        <rFont val="Calibri Light"/>
        <family val="2"/>
      </rPr>
      <t>Upgrade Mixing panels for studios + AutoStart generator</t>
    </r>
  </si>
  <si>
    <r>
      <rPr>
        <sz val="10"/>
        <color theme="1"/>
        <rFont val="Calibri Light"/>
        <family val="2"/>
      </rPr>
      <t>4TCB Townsville Christian Broadcasters Assn Inc (Live FM)</t>
    </r>
  </si>
  <si>
    <r>
      <rPr>
        <sz val="10"/>
        <color theme="1"/>
        <rFont val="Calibri Light"/>
        <family val="2"/>
      </rPr>
      <t>5GFM Peninsula Community Broadcasters Inc. T/A 89.3 GulfFM</t>
    </r>
  </si>
  <si>
    <r>
      <rPr>
        <sz val="10"/>
        <color theme="1"/>
        <rFont val="Calibri Light"/>
        <family val="2"/>
      </rPr>
      <t>Resolve transmission technical issues</t>
    </r>
  </si>
  <si>
    <r>
      <rPr>
        <sz val="10"/>
        <color theme="1"/>
        <rFont val="Calibri Light"/>
        <family val="2"/>
      </rPr>
      <t>7MID Southern Midlands Community Radio Station Inc.</t>
    </r>
  </si>
  <si>
    <r>
      <rPr>
        <sz val="10"/>
        <color theme="1"/>
        <rFont val="Calibri Light"/>
        <family val="2"/>
      </rPr>
      <t>Southern Midlands Transmitter Replacement</t>
    </r>
  </si>
  <si>
    <r>
      <rPr>
        <sz val="10"/>
        <color theme="1"/>
        <rFont val="Calibri Light"/>
        <family val="2"/>
      </rPr>
      <t>7TYG Derwent Valley Community Radio Inc (TYGA FM)</t>
    </r>
  </si>
  <si>
    <t>Critical new and arising transmission costs</t>
  </si>
  <si>
    <r>
      <rPr>
        <sz val="10"/>
        <color theme="1"/>
        <rFont val="Calibri Light"/>
        <family val="2"/>
      </rPr>
      <t>Denmark Community Resource Centre Inc (Denmark FM)</t>
    </r>
  </si>
  <si>
    <r>
      <rPr>
        <sz val="10"/>
        <color theme="1"/>
        <rFont val="Calibri Light"/>
        <family val="2"/>
      </rPr>
      <t>National Ethnic and Multicultural Broadcasters’ Council (NEMBC)</t>
    </r>
  </si>
  <si>
    <r>
      <rPr>
        <sz val="10"/>
        <color theme="1"/>
        <rFont val="Calibri Light"/>
        <family val="2"/>
      </rPr>
      <t>Support for Australian Multicultural Youth Media Summit</t>
    </r>
  </si>
  <si>
    <t>Specialist Radio Programming Rd2 2023/24</t>
  </si>
  <si>
    <r>
      <rPr>
        <sz val="10"/>
        <color theme="1"/>
        <rFont val="Calibri Light"/>
        <family val="2"/>
      </rPr>
      <t>Specialist Radio Programming (Ethnic) Round 2 2023/24</t>
    </r>
  </si>
  <si>
    <r>
      <rPr>
        <sz val="10"/>
        <color theme="1"/>
        <rFont val="Calibri Light"/>
        <family val="2"/>
      </rPr>
      <t>6TCR Wanneroo Joondalup Regional Broadcasting Assn Inc (Twin Cities FM)</t>
    </r>
  </si>
  <si>
    <t xml:space="preserve">Specialist Radio Programming (Ethnic) Round 2 2023/24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</si>
</sst>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 tint="0.14996795556505021"/>
      <name val="Calibri Light"/>
      <family val="2"/>
    </font>
    <font>
      <b/>
      <sz val="10"/>
      <color theme="1" tint="0.14996795556505021"/>
      <name val="Calibri"/>
      <family val="2"/>
    </font>
    <font>
      <sz val="8"/>
      <color theme="1" tint="0.14996795556505021"/>
      <name val="Calibri Light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5"/>
      <color rgb="FF2D3138"/>
      <name val="Times New Roman"/>
      <family val="1"/>
    </font>
    <font>
      <sz val="8"/>
      <color theme="1" tint="0.149967955565050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8" fillId="0" borderId="0" xfId="0" applyFont="1"/>
    <xf numFmtId="166" fontId="5" fillId="0" borderId="0" xfId="0" applyNumberFormat="1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P71"/>
  <sheetViews>
    <sheetView tabSelected="1" zoomScale="60" zoomScaleNormal="60" workbookViewId="0">
      <selection activeCell="D5" sqref="D5"/>
    </sheetView>
  </sheetViews>
  <sheetFormatPr defaultColWidth="9" defaultRowHeight="15.75" x14ac:dyDescent="0.25"/>
  <cols>
    <col min="1" max="2" width="9" style="1" customWidth="1"/>
    <col min="3" max="3" width="6.125" style="1" customWidth="1"/>
    <col min="4" max="4" width="38.125" style="1" customWidth="1"/>
    <col min="5" max="5" width="24.625" style="5" customWidth="1"/>
    <col min="6" max="6" width="7.5" style="1" customWidth="1"/>
    <col min="7" max="7" width="24.625" style="5" customWidth="1"/>
    <col min="8" max="12" width="14.25" style="1" customWidth="1"/>
    <col min="13" max="14" width="14.25" style="6" customWidth="1"/>
    <col min="15" max="15" width="14.25" style="1" customWidth="1"/>
    <col min="16" max="16" width="11.125" style="1" customWidth="1"/>
    <col min="17" max="198" width="9" style="1"/>
  </cols>
  <sheetData>
    <row r="1" spans="1:198" ht="47.25" customHeight="1" x14ac:dyDescent="0.25">
      <c r="D1" s="24" t="s">
        <v>188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98" s="9" customFormat="1" ht="25.5" customHeight="1" x14ac:dyDescent="0.25">
      <c r="C2" s="10"/>
      <c r="D2" s="10"/>
      <c r="E2" s="10"/>
      <c r="F2" s="10"/>
      <c r="G2" s="10"/>
      <c r="H2" s="25" t="s">
        <v>189</v>
      </c>
      <c r="I2" s="25"/>
      <c r="J2" s="25"/>
      <c r="K2" s="25"/>
      <c r="L2" s="25"/>
      <c r="M2" s="25"/>
      <c r="N2" s="25"/>
      <c r="O2" s="25"/>
      <c r="P2" s="11" t="s">
        <v>190</v>
      </c>
      <c r="Q2" s="26" t="s">
        <v>191</v>
      </c>
      <c r="R2" s="26"/>
      <c r="S2" s="27" t="s">
        <v>192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1:198" s="9" customFormat="1" ht="28.5" customHeight="1" x14ac:dyDescent="0.25">
      <c r="B3" s="10" t="s">
        <v>193</v>
      </c>
      <c r="C3" s="10" t="s">
        <v>194</v>
      </c>
      <c r="D3" s="10" t="s">
        <v>195</v>
      </c>
      <c r="E3" s="10" t="s">
        <v>196</v>
      </c>
      <c r="F3" s="10" t="s">
        <v>197</v>
      </c>
      <c r="G3" s="10" t="s">
        <v>198</v>
      </c>
      <c r="H3" s="13" t="s">
        <v>199</v>
      </c>
      <c r="I3" s="12" t="s">
        <v>4</v>
      </c>
      <c r="J3" s="12" t="s">
        <v>200</v>
      </c>
      <c r="K3" s="12" t="s">
        <v>52</v>
      </c>
      <c r="L3" s="12" t="s">
        <v>201</v>
      </c>
      <c r="M3" s="12" t="s">
        <v>202</v>
      </c>
      <c r="N3" s="12" t="s">
        <v>203</v>
      </c>
      <c r="O3" s="12" t="s">
        <v>204</v>
      </c>
      <c r="P3" s="11"/>
      <c r="Q3" s="12" t="s">
        <v>205</v>
      </c>
      <c r="R3" s="12" t="s">
        <v>206</v>
      </c>
      <c r="S3" s="2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1:198" s="9" customFormat="1" ht="28.5" customHeight="1" x14ac:dyDescent="0.25">
      <c r="A4" s="17"/>
      <c r="B4" s="18"/>
      <c r="C4" s="18"/>
      <c r="D4" s="22" t="s">
        <v>207</v>
      </c>
      <c r="E4" s="18"/>
      <c r="F4" s="18"/>
      <c r="G4" s="18"/>
      <c r="H4" s="19"/>
      <c r="I4" s="20"/>
      <c r="J4" s="20"/>
      <c r="K4" s="20"/>
      <c r="L4" s="20"/>
      <c r="M4" s="20"/>
      <c r="N4" s="20"/>
      <c r="O4" s="20"/>
      <c r="P4" s="21"/>
      <c r="Q4" s="20"/>
      <c r="R4" s="20"/>
      <c r="S4" s="2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</row>
    <row r="5" spans="1:198" ht="45.75" customHeight="1" x14ac:dyDescent="0.25">
      <c r="A5" s="2"/>
      <c r="B5" s="3" t="s">
        <v>160</v>
      </c>
      <c r="C5" s="3" t="s">
        <v>151</v>
      </c>
      <c r="D5" s="4" t="s">
        <v>161</v>
      </c>
      <c r="E5" s="14" t="s">
        <v>163</v>
      </c>
      <c r="F5" s="3" t="s">
        <v>3</v>
      </c>
      <c r="G5" s="4" t="s">
        <v>162</v>
      </c>
      <c r="H5" s="15"/>
      <c r="I5" s="15">
        <v>21202</v>
      </c>
      <c r="J5" s="15"/>
      <c r="K5" s="15"/>
      <c r="L5" s="15"/>
      <c r="M5" s="15"/>
      <c r="N5" s="15"/>
      <c r="O5" s="15">
        <v>11925</v>
      </c>
      <c r="P5" s="16">
        <f t="shared" ref="P5:P16" si="0">SUM(H5:O5)</f>
        <v>33127</v>
      </c>
      <c r="Q5" s="15"/>
      <c r="R5" s="15"/>
      <c r="S5" s="8"/>
    </row>
    <row r="6" spans="1:198" ht="45.75" customHeight="1" x14ac:dyDescent="0.25">
      <c r="A6" s="2"/>
      <c r="B6" s="3" t="s">
        <v>153</v>
      </c>
      <c r="C6" s="3" t="s">
        <v>151</v>
      </c>
      <c r="D6" s="4" t="s">
        <v>208</v>
      </c>
      <c r="E6" s="14" t="s">
        <v>155</v>
      </c>
      <c r="F6" s="3" t="s">
        <v>3</v>
      </c>
      <c r="G6" s="4" t="s">
        <v>154</v>
      </c>
      <c r="H6" s="15"/>
      <c r="I6" s="15">
        <v>14675</v>
      </c>
      <c r="J6" s="15"/>
      <c r="K6" s="15"/>
      <c r="L6" s="15"/>
      <c r="M6" s="15"/>
      <c r="N6" s="15"/>
      <c r="O6" s="15"/>
      <c r="P6" s="16">
        <f t="shared" si="0"/>
        <v>14675</v>
      </c>
      <c r="Q6" s="15"/>
      <c r="R6" s="15"/>
      <c r="S6" s="8"/>
    </row>
    <row r="7" spans="1:198" ht="45.75" customHeight="1" x14ac:dyDescent="0.25">
      <c r="A7" s="2"/>
      <c r="B7" s="3" t="s">
        <v>156</v>
      </c>
      <c r="C7" s="3" t="s">
        <v>151</v>
      </c>
      <c r="D7" s="4" t="s">
        <v>27</v>
      </c>
      <c r="E7" s="14" t="s">
        <v>28</v>
      </c>
      <c r="F7" s="3" t="s">
        <v>8</v>
      </c>
      <c r="G7" s="4" t="s">
        <v>157</v>
      </c>
      <c r="H7" s="15"/>
      <c r="I7" s="15"/>
      <c r="J7" s="15"/>
      <c r="K7" s="15"/>
      <c r="L7" s="15"/>
      <c r="M7" s="15"/>
      <c r="N7" s="15"/>
      <c r="O7" s="15">
        <v>15000</v>
      </c>
      <c r="P7" s="16">
        <f t="shared" si="0"/>
        <v>15000</v>
      </c>
      <c r="Q7" s="15"/>
      <c r="R7" s="15"/>
      <c r="S7" s="8"/>
    </row>
    <row r="8" spans="1:198" ht="45.75" customHeight="1" x14ac:dyDescent="0.25">
      <c r="A8" s="2"/>
      <c r="B8" s="3" t="s">
        <v>158</v>
      </c>
      <c r="C8" s="3" t="s">
        <v>151</v>
      </c>
      <c r="D8" s="4" t="s">
        <v>27</v>
      </c>
      <c r="E8" s="14" t="s">
        <v>28</v>
      </c>
      <c r="F8" s="3" t="s">
        <v>8</v>
      </c>
      <c r="G8" s="4" t="s">
        <v>159</v>
      </c>
      <c r="H8" s="15"/>
      <c r="I8" s="15"/>
      <c r="J8" s="15"/>
      <c r="K8" s="15"/>
      <c r="L8" s="15"/>
      <c r="M8" s="15"/>
      <c r="N8" s="15"/>
      <c r="O8" s="15">
        <v>15000</v>
      </c>
      <c r="P8" s="16">
        <f t="shared" si="0"/>
        <v>15000</v>
      </c>
      <c r="Q8" s="15"/>
      <c r="R8" s="15"/>
      <c r="S8" s="8"/>
    </row>
    <row r="9" spans="1:198" ht="45.75" customHeight="1" x14ac:dyDescent="0.25">
      <c r="A9" s="2"/>
      <c r="B9" s="3" t="s">
        <v>183</v>
      </c>
      <c r="C9" s="3" t="s">
        <v>151</v>
      </c>
      <c r="D9" s="4" t="s">
        <v>184</v>
      </c>
      <c r="E9" s="14" t="s">
        <v>185</v>
      </c>
      <c r="F9" s="3" t="s">
        <v>8</v>
      </c>
      <c r="G9" s="4" t="s">
        <v>209</v>
      </c>
      <c r="H9" s="15"/>
      <c r="I9" s="15"/>
      <c r="J9" s="15"/>
      <c r="K9" s="15"/>
      <c r="L9" s="15"/>
      <c r="M9" s="15"/>
      <c r="N9" s="15"/>
      <c r="O9" s="15">
        <v>4400</v>
      </c>
      <c r="P9" s="16">
        <f t="shared" si="0"/>
        <v>4400</v>
      </c>
      <c r="Q9" s="15"/>
      <c r="R9" s="15"/>
      <c r="S9" s="8"/>
    </row>
    <row r="10" spans="1:198" ht="45.75" customHeight="1" x14ac:dyDescent="0.25">
      <c r="A10" s="2"/>
      <c r="B10" s="3" t="s">
        <v>166</v>
      </c>
      <c r="C10" s="3" t="s">
        <v>151</v>
      </c>
      <c r="D10" s="4" t="s">
        <v>167</v>
      </c>
      <c r="E10" s="14" t="s">
        <v>169</v>
      </c>
      <c r="F10" s="3" t="s">
        <v>8</v>
      </c>
      <c r="G10" s="4" t="s">
        <v>168</v>
      </c>
      <c r="H10" s="15"/>
      <c r="I10" s="15"/>
      <c r="J10" s="15"/>
      <c r="K10" s="15"/>
      <c r="L10" s="15"/>
      <c r="M10" s="15"/>
      <c r="N10" s="15"/>
      <c r="O10" s="15">
        <v>21736</v>
      </c>
      <c r="P10" s="16">
        <f t="shared" si="0"/>
        <v>21736</v>
      </c>
      <c r="Q10" s="15"/>
      <c r="R10" s="15"/>
      <c r="S10" s="8"/>
    </row>
    <row r="11" spans="1:198" ht="45.75" customHeight="1" x14ac:dyDescent="0.25">
      <c r="A11" s="2"/>
      <c r="B11" s="3" t="s">
        <v>186</v>
      </c>
      <c r="C11" s="3" t="s">
        <v>151</v>
      </c>
      <c r="D11" s="4" t="s">
        <v>210</v>
      </c>
      <c r="E11" s="14" t="s">
        <v>147</v>
      </c>
      <c r="F11" s="3" t="s">
        <v>30</v>
      </c>
      <c r="G11" s="4" t="s">
        <v>187</v>
      </c>
      <c r="H11" s="15"/>
      <c r="I11" s="15"/>
      <c r="J11" s="15">
        <v>10000</v>
      </c>
      <c r="K11" s="15"/>
      <c r="L11" s="15"/>
      <c r="M11" s="15"/>
      <c r="N11" s="15"/>
      <c r="O11" s="15"/>
      <c r="P11" s="16">
        <f t="shared" si="0"/>
        <v>10000</v>
      </c>
      <c r="Q11" s="15"/>
      <c r="R11" s="15"/>
      <c r="S11" s="8"/>
    </row>
    <row r="12" spans="1:198" ht="45.75" customHeight="1" x14ac:dyDescent="0.25">
      <c r="A12" s="2"/>
      <c r="B12" s="3" t="s">
        <v>170</v>
      </c>
      <c r="C12" s="3" t="s">
        <v>151</v>
      </c>
      <c r="D12" s="4" t="s">
        <v>171</v>
      </c>
      <c r="E12" s="14"/>
      <c r="F12" s="3"/>
      <c r="G12" s="4" t="s">
        <v>172</v>
      </c>
      <c r="H12" s="15"/>
      <c r="I12" s="15">
        <v>20000</v>
      </c>
      <c r="J12" s="15"/>
      <c r="K12" s="15"/>
      <c r="L12" s="15"/>
      <c r="M12" s="15"/>
      <c r="N12" s="15"/>
      <c r="O12" s="15"/>
      <c r="P12" s="16">
        <f t="shared" si="0"/>
        <v>20000</v>
      </c>
      <c r="Q12" s="15"/>
      <c r="R12" s="15"/>
      <c r="S12" s="8"/>
    </row>
    <row r="13" spans="1:198" ht="45.75" customHeight="1" x14ac:dyDescent="0.25">
      <c r="A13" s="2"/>
      <c r="B13" s="3" t="s">
        <v>180</v>
      </c>
      <c r="C13" s="3" t="s">
        <v>151</v>
      </c>
      <c r="D13" s="4" t="s">
        <v>181</v>
      </c>
      <c r="E13" s="14" t="s">
        <v>152</v>
      </c>
      <c r="F13" s="3" t="s">
        <v>8</v>
      </c>
      <c r="G13" s="4" t="s">
        <v>182</v>
      </c>
      <c r="H13" s="15"/>
      <c r="I13" s="15"/>
      <c r="J13" s="15"/>
      <c r="K13" s="15"/>
      <c r="L13" s="15"/>
      <c r="M13" s="15"/>
      <c r="N13" s="15"/>
      <c r="O13" s="15">
        <v>21501</v>
      </c>
      <c r="P13" s="16">
        <f t="shared" si="0"/>
        <v>21501</v>
      </c>
      <c r="Q13" s="15"/>
      <c r="R13" s="15"/>
      <c r="S13" s="8"/>
    </row>
    <row r="14" spans="1:198" ht="45.75" customHeight="1" x14ac:dyDescent="0.25">
      <c r="A14" s="2"/>
      <c r="B14" s="3" t="s">
        <v>173</v>
      </c>
      <c r="C14" s="3" t="s">
        <v>151</v>
      </c>
      <c r="D14" s="4" t="s">
        <v>174</v>
      </c>
      <c r="E14" s="14" t="s">
        <v>175</v>
      </c>
      <c r="F14" s="3" t="s">
        <v>3</v>
      </c>
      <c r="G14" s="4" t="s">
        <v>211</v>
      </c>
      <c r="H14" s="15"/>
      <c r="I14" s="15"/>
      <c r="J14" s="15"/>
      <c r="K14" s="15"/>
      <c r="L14" s="15"/>
      <c r="M14" s="15"/>
      <c r="N14" s="15"/>
      <c r="O14" s="15">
        <v>17810</v>
      </c>
      <c r="P14" s="16">
        <f t="shared" si="0"/>
        <v>17810</v>
      </c>
      <c r="Q14" s="15"/>
      <c r="R14" s="15"/>
      <c r="S14" s="8"/>
    </row>
    <row r="15" spans="1:198" ht="45.75" customHeight="1" x14ac:dyDescent="0.25">
      <c r="A15" s="2"/>
      <c r="B15" s="3" t="s">
        <v>164</v>
      </c>
      <c r="C15" s="3" t="s">
        <v>151</v>
      </c>
      <c r="D15" s="4" t="s">
        <v>150</v>
      </c>
      <c r="E15" s="14" t="s">
        <v>152</v>
      </c>
      <c r="F15" s="3" t="s">
        <v>8</v>
      </c>
      <c r="G15" s="4" t="s">
        <v>165</v>
      </c>
      <c r="H15" s="15"/>
      <c r="I15" s="15"/>
      <c r="J15" s="15"/>
      <c r="K15" s="15"/>
      <c r="L15" s="15"/>
      <c r="M15" s="15"/>
      <c r="N15" s="15"/>
      <c r="O15" s="15">
        <v>30000</v>
      </c>
      <c r="P15" s="16">
        <f t="shared" si="0"/>
        <v>30000</v>
      </c>
      <c r="Q15" s="15"/>
      <c r="R15" s="15"/>
      <c r="S15" s="8"/>
    </row>
    <row r="16" spans="1:198" ht="45.75" customHeight="1" x14ac:dyDescent="0.25">
      <c r="A16" s="2"/>
      <c r="B16" s="3" t="s">
        <v>176</v>
      </c>
      <c r="C16" s="3" t="s">
        <v>151</v>
      </c>
      <c r="D16" s="4" t="s">
        <v>177</v>
      </c>
      <c r="E16" s="14" t="s">
        <v>179</v>
      </c>
      <c r="F16" s="3" t="s">
        <v>3</v>
      </c>
      <c r="G16" s="4" t="s">
        <v>178</v>
      </c>
      <c r="H16" s="15"/>
      <c r="I16" s="15"/>
      <c r="J16" s="15"/>
      <c r="K16" s="15"/>
      <c r="L16" s="15"/>
      <c r="M16" s="15"/>
      <c r="N16" s="15"/>
      <c r="O16" s="15">
        <v>10000</v>
      </c>
      <c r="P16" s="16">
        <f t="shared" si="0"/>
        <v>10000</v>
      </c>
      <c r="Q16" s="15"/>
      <c r="R16" s="15"/>
      <c r="S16" s="8"/>
    </row>
    <row r="17" spans="1:19" ht="45.75" customHeight="1" x14ac:dyDescent="0.25">
      <c r="A17" s="17"/>
      <c r="B17" s="18"/>
      <c r="C17" s="18"/>
      <c r="D17" s="22" t="s">
        <v>212</v>
      </c>
      <c r="E17" s="18"/>
      <c r="F17" s="18"/>
      <c r="G17" s="18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</row>
    <row r="18" spans="1:19" ht="45.75" customHeight="1" x14ac:dyDescent="0.25">
      <c r="A18" s="2"/>
      <c r="B18" s="3" t="s">
        <v>74</v>
      </c>
      <c r="C18" s="3" t="s">
        <v>29</v>
      </c>
      <c r="D18" s="4" t="s">
        <v>75</v>
      </c>
      <c r="E18" s="14" t="s">
        <v>76</v>
      </c>
      <c r="F18" s="3" t="s">
        <v>51</v>
      </c>
      <c r="G18" s="15" t="s">
        <v>213</v>
      </c>
      <c r="H18" s="15">
        <v>22000</v>
      </c>
      <c r="I18" s="15"/>
      <c r="J18" s="15"/>
      <c r="K18" s="15"/>
      <c r="L18" s="15"/>
      <c r="M18" s="15"/>
      <c r="N18" s="15"/>
      <c r="O18" s="15"/>
      <c r="P18" s="16">
        <f t="shared" ref="P18:P56" si="1">SUM(H18:O18)</f>
        <v>22000</v>
      </c>
      <c r="Q18" s="15"/>
      <c r="R18" s="15"/>
      <c r="S18" s="8"/>
    </row>
    <row r="19" spans="1:19" ht="45.75" customHeight="1" x14ac:dyDescent="0.25">
      <c r="A19" s="2"/>
      <c r="B19" s="3" t="s">
        <v>137</v>
      </c>
      <c r="C19" s="3" t="s">
        <v>29</v>
      </c>
      <c r="D19" s="4" t="s">
        <v>138</v>
      </c>
      <c r="E19" s="14" t="s">
        <v>139</v>
      </c>
      <c r="F19" s="3" t="s">
        <v>51</v>
      </c>
      <c r="G19" s="15" t="s">
        <v>214</v>
      </c>
      <c r="H19" s="15">
        <v>12525</v>
      </c>
      <c r="I19" s="15"/>
      <c r="J19" s="15"/>
      <c r="K19" s="15"/>
      <c r="L19" s="15"/>
      <c r="M19" s="15"/>
      <c r="N19" s="15"/>
      <c r="O19" s="15"/>
      <c r="P19" s="16">
        <f t="shared" si="1"/>
        <v>12525</v>
      </c>
      <c r="Q19" s="15"/>
      <c r="R19" s="15"/>
      <c r="S19" s="8"/>
    </row>
    <row r="20" spans="1:19" ht="45.75" customHeight="1" x14ac:dyDescent="0.25">
      <c r="A20" s="2"/>
      <c r="B20" s="3" t="s">
        <v>117</v>
      </c>
      <c r="C20" s="3" t="s">
        <v>29</v>
      </c>
      <c r="D20" s="4" t="s">
        <v>118</v>
      </c>
      <c r="E20" s="14" t="s">
        <v>119</v>
      </c>
      <c r="F20" s="3" t="s">
        <v>3</v>
      </c>
      <c r="G20" s="15" t="s">
        <v>215</v>
      </c>
      <c r="H20" s="15">
        <v>4433</v>
      </c>
      <c r="I20" s="15">
        <v>10000</v>
      </c>
      <c r="J20" s="15"/>
      <c r="K20" s="15"/>
      <c r="L20" s="15"/>
      <c r="M20" s="15"/>
      <c r="N20" s="15"/>
      <c r="O20" s="15"/>
      <c r="P20" s="16">
        <f t="shared" si="1"/>
        <v>14433</v>
      </c>
      <c r="Q20" s="15"/>
      <c r="R20" s="15"/>
      <c r="S20" s="8"/>
    </row>
    <row r="21" spans="1:19" ht="45.75" customHeight="1" x14ac:dyDescent="0.25">
      <c r="A21" s="2"/>
      <c r="B21" s="3" t="s">
        <v>45</v>
      </c>
      <c r="C21" s="3" t="s">
        <v>29</v>
      </c>
      <c r="D21" s="4" t="s">
        <v>46</v>
      </c>
      <c r="E21" s="14" t="s">
        <v>47</v>
      </c>
      <c r="F21" s="3" t="s">
        <v>3</v>
      </c>
      <c r="G21" s="15" t="s">
        <v>216</v>
      </c>
      <c r="H21" s="15"/>
      <c r="I21" s="15">
        <v>10000</v>
      </c>
      <c r="J21" s="15"/>
      <c r="K21" s="15"/>
      <c r="L21" s="15"/>
      <c r="M21" s="15"/>
      <c r="N21" s="15"/>
      <c r="O21" s="15">
        <v>10000</v>
      </c>
      <c r="P21" s="16">
        <f t="shared" si="1"/>
        <v>20000</v>
      </c>
      <c r="Q21" s="15"/>
      <c r="R21" s="15"/>
      <c r="S21" s="8"/>
    </row>
    <row r="22" spans="1:19" ht="45.75" customHeight="1" x14ac:dyDescent="0.25">
      <c r="A22" s="2"/>
      <c r="B22" s="3" t="s">
        <v>35</v>
      </c>
      <c r="C22" s="3" t="s">
        <v>29</v>
      </c>
      <c r="D22" s="4" t="s">
        <v>36</v>
      </c>
      <c r="E22" s="14" t="s">
        <v>38</v>
      </c>
      <c r="F22" s="3" t="s">
        <v>3</v>
      </c>
      <c r="G22" s="4" t="s">
        <v>37</v>
      </c>
      <c r="H22" s="15">
        <v>5591</v>
      </c>
      <c r="I22" s="15"/>
      <c r="J22" s="15"/>
      <c r="K22" s="15"/>
      <c r="L22" s="15"/>
      <c r="M22" s="15"/>
      <c r="N22" s="15"/>
      <c r="O22" s="15"/>
      <c r="P22" s="16">
        <f t="shared" si="1"/>
        <v>5591</v>
      </c>
      <c r="Q22" s="15"/>
      <c r="R22" s="15"/>
      <c r="S22" s="8"/>
    </row>
    <row r="23" spans="1:19" ht="45.75" customHeight="1" x14ac:dyDescent="0.25">
      <c r="A23" s="2"/>
      <c r="B23" s="3" t="s">
        <v>57</v>
      </c>
      <c r="C23" s="3" t="s">
        <v>29</v>
      </c>
      <c r="D23" s="4" t="s">
        <v>58</v>
      </c>
      <c r="E23" s="14" t="s">
        <v>59</v>
      </c>
      <c r="F23" s="3" t="s">
        <v>3</v>
      </c>
      <c r="G23" s="4" t="s">
        <v>217</v>
      </c>
      <c r="H23" s="15">
        <v>8986</v>
      </c>
      <c r="I23" s="15"/>
      <c r="J23" s="15"/>
      <c r="K23" s="15"/>
      <c r="L23" s="15"/>
      <c r="M23" s="15"/>
      <c r="N23" s="15"/>
      <c r="O23" s="15"/>
      <c r="P23" s="16">
        <f t="shared" si="1"/>
        <v>8986</v>
      </c>
      <c r="Q23" s="15"/>
      <c r="R23" s="15"/>
      <c r="S23" s="8"/>
    </row>
    <row r="24" spans="1:19" ht="45.75" customHeight="1" x14ac:dyDescent="0.25">
      <c r="A24" s="2"/>
      <c r="B24" s="3" t="s">
        <v>87</v>
      </c>
      <c r="C24" s="3" t="s">
        <v>29</v>
      </c>
      <c r="D24" s="4" t="s">
        <v>21</v>
      </c>
      <c r="E24" s="14" t="s">
        <v>22</v>
      </c>
      <c r="F24" s="3" t="s">
        <v>3</v>
      </c>
      <c r="G24" s="4" t="s">
        <v>88</v>
      </c>
      <c r="H24" s="15"/>
      <c r="I24" s="15">
        <v>14109</v>
      </c>
      <c r="J24" s="15"/>
      <c r="K24" s="15"/>
      <c r="L24" s="15"/>
      <c r="M24" s="15"/>
      <c r="N24" s="15"/>
      <c r="O24" s="15"/>
      <c r="P24" s="16">
        <f t="shared" si="1"/>
        <v>14109</v>
      </c>
      <c r="Q24" s="15"/>
      <c r="R24" s="15"/>
      <c r="S24" s="8"/>
    </row>
    <row r="25" spans="1:19" ht="45.75" customHeight="1" x14ac:dyDescent="0.25">
      <c r="A25" s="2"/>
      <c r="B25" s="3" t="s">
        <v>99</v>
      </c>
      <c r="C25" s="3" t="s">
        <v>29</v>
      </c>
      <c r="D25" s="4" t="s">
        <v>218</v>
      </c>
      <c r="E25" s="14" t="s">
        <v>100</v>
      </c>
      <c r="F25" s="3" t="s">
        <v>3</v>
      </c>
      <c r="G25" s="4" t="s">
        <v>219</v>
      </c>
      <c r="H25" s="15">
        <v>15000</v>
      </c>
      <c r="I25" s="15"/>
      <c r="J25" s="15"/>
      <c r="K25" s="15"/>
      <c r="L25" s="15"/>
      <c r="M25" s="15"/>
      <c r="N25" s="15"/>
      <c r="O25" s="15"/>
      <c r="P25" s="16">
        <f t="shared" si="1"/>
        <v>15000</v>
      </c>
      <c r="Q25" s="15"/>
      <c r="R25" s="15"/>
      <c r="S25" s="8"/>
    </row>
    <row r="26" spans="1:19" ht="45.75" customHeight="1" x14ac:dyDescent="0.25">
      <c r="A26" s="2"/>
      <c r="B26" s="3" t="s">
        <v>144</v>
      </c>
      <c r="C26" s="3" t="s">
        <v>29</v>
      </c>
      <c r="D26" s="4" t="s">
        <v>220</v>
      </c>
      <c r="E26" s="14" t="s">
        <v>146</v>
      </c>
      <c r="F26" s="3" t="s">
        <v>3</v>
      </c>
      <c r="G26" s="4" t="s">
        <v>145</v>
      </c>
      <c r="H26" s="15">
        <v>7335</v>
      </c>
      <c r="I26" s="15"/>
      <c r="J26" s="15"/>
      <c r="K26" s="15"/>
      <c r="L26" s="15"/>
      <c r="M26" s="15"/>
      <c r="N26" s="15"/>
      <c r="O26" s="15"/>
      <c r="P26" s="16">
        <f t="shared" si="1"/>
        <v>7335</v>
      </c>
      <c r="Q26" s="15"/>
      <c r="R26" s="15"/>
      <c r="S26" s="8"/>
    </row>
    <row r="27" spans="1:19" ht="45.75" customHeight="1" x14ac:dyDescent="0.25">
      <c r="A27" s="2"/>
      <c r="B27" s="3" t="s">
        <v>113</v>
      </c>
      <c r="C27" s="3" t="s">
        <v>29</v>
      </c>
      <c r="D27" s="4" t="s">
        <v>114</v>
      </c>
      <c r="E27" s="14" t="s">
        <v>116</v>
      </c>
      <c r="F27" s="3" t="s">
        <v>3</v>
      </c>
      <c r="G27" s="4" t="s">
        <v>115</v>
      </c>
      <c r="H27" s="15">
        <v>3000</v>
      </c>
      <c r="I27" s="15"/>
      <c r="J27" s="15"/>
      <c r="K27" s="15"/>
      <c r="L27" s="15"/>
      <c r="M27" s="15"/>
      <c r="N27" s="15"/>
      <c r="O27" s="15"/>
      <c r="P27" s="16">
        <f t="shared" si="1"/>
        <v>3000</v>
      </c>
      <c r="Q27" s="15"/>
      <c r="R27" s="15"/>
      <c r="S27" s="8"/>
    </row>
    <row r="28" spans="1:19" ht="45.75" customHeight="1" x14ac:dyDescent="0.25">
      <c r="A28" s="2"/>
      <c r="B28" s="3" t="s">
        <v>112</v>
      </c>
      <c r="C28" s="3" t="s">
        <v>29</v>
      </c>
      <c r="D28" s="4" t="s">
        <v>0</v>
      </c>
      <c r="E28" s="14" t="s">
        <v>2</v>
      </c>
      <c r="F28" s="3" t="s">
        <v>3</v>
      </c>
      <c r="G28" s="4" t="s">
        <v>221</v>
      </c>
      <c r="H28" s="15"/>
      <c r="I28" s="15">
        <v>10284</v>
      </c>
      <c r="J28" s="15"/>
      <c r="K28" s="15"/>
      <c r="L28" s="15"/>
      <c r="M28" s="15"/>
      <c r="N28" s="15"/>
      <c r="O28" s="15"/>
      <c r="P28" s="16">
        <f t="shared" si="1"/>
        <v>10284</v>
      </c>
      <c r="Q28" s="15"/>
      <c r="R28" s="15"/>
      <c r="S28" s="8"/>
    </row>
    <row r="29" spans="1:19" ht="45.75" customHeight="1" x14ac:dyDescent="0.25">
      <c r="A29" s="2"/>
      <c r="B29" s="3" t="s">
        <v>60</v>
      </c>
      <c r="C29" s="3" t="s">
        <v>29</v>
      </c>
      <c r="D29" s="4" t="s">
        <v>61</v>
      </c>
      <c r="E29" s="14" t="s">
        <v>62</v>
      </c>
      <c r="F29" s="3" t="s">
        <v>3</v>
      </c>
      <c r="G29" s="4" t="s">
        <v>222</v>
      </c>
      <c r="H29" s="15"/>
      <c r="I29" s="15">
        <v>40000</v>
      </c>
      <c r="J29" s="15"/>
      <c r="K29" s="15"/>
      <c r="L29" s="15"/>
      <c r="M29" s="15"/>
      <c r="N29" s="15"/>
      <c r="O29" s="15"/>
      <c r="P29" s="16">
        <f t="shared" si="1"/>
        <v>40000</v>
      </c>
      <c r="Q29" s="15"/>
      <c r="R29" s="15"/>
      <c r="S29" s="8"/>
    </row>
    <row r="30" spans="1:19" ht="45.75" customHeight="1" x14ac:dyDescent="0.25">
      <c r="A30" s="2"/>
      <c r="B30" s="3" t="s">
        <v>72</v>
      </c>
      <c r="C30" s="3" t="s">
        <v>29</v>
      </c>
      <c r="D30" s="4" t="s">
        <v>24</v>
      </c>
      <c r="E30" s="14" t="s">
        <v>25</v>
      </c>
      <c r="F30" s="3" t="s">
        <v>3</v>
      </c>
      <c r="G30" s="4" t="s">
        <v>73</v>
      </c>
      <c r="H30" s="15"/>
      <c r="I30" s="15">
        <v>3200</v>
      </c>
      <c r="J30" s="15"/>
      <c r="K30" s="15"/>
      <c r="L30" s="15"/>
      <c r="M30" s="15"/>
      <c r="N30" s="15"/>
      <c r="O30" s="15"/>
      <c r="P30" s="16">
        <f t="shared" si="1"/>
        <v>3200</v>
      </c>
      <c r="Q30" s="15"/>
      <c r="R30" s="15"/>
      <c r="S30" s="8"/>
    </row>
    <row r="31" spans="1:19" ht="45.75" customHeight="1" x14ac:dyDescent="0.25">
      <c r="A31" s="2"/>
      <c r="B31" s="3" t="s">
        <v>140</v>
      </c>
      <c r="C31" s="3" t="s">
        <v>29</v>
      </c>
      <c r="D31" s="4" t="s">
        <v>141</v>
      </c>
      <c r="E31" s="14" t="s">
        <v>143</v>
      </c>
      <c r="F31" s="3" t="s">
        <v>3</v>
      </c>
      <c r="G31" s="15" t="s">
        <v>142</v>
      </c>
      <c r="H31" s="15"/>
      <c r="I31" s="15"/>
      <c r="J31" s="15"/>
      <c r="K31" s="15"/>
      <c r="L31" s="15"/>
      <c r="M31" s="15"/>
      <c r="N31" s="15"/>
      <c r="O31" s="15">
        <v>5036</v>
      </c>
      <c r="P31" s="16">
        <f t="shared" si="1"/>
        <v>5036</v>
      </c>
      <c r="Q31" s="15"/>
      <c r="R31" s="15"/>
      <c r="S31" s="8"/>
    </row>
    <row r="32" spans="1:19" ht="45.75" customHeight="1" x14ac:dyDescent="0.25">
      <c r="A32" s="2"/>
      <c r="B32" s="3" t="s">
        <v>84</v>
      </c>
      <c r="C32" s="3" t="s">
        <v>29</v>
      </c>
      <c r="D32" s="4" t="s">
        <v>85</v>
      </c>
      <c r="E32" s="14" t="s">
        <v>86</v>
      </c>
      <c r="F32" s="3" t="s">
        <v>3</v>
      </c>
      <c r="G32" s="15" t="s">
        <v>223</v>
      </c>
      <c r="H32" s="15"/>
      <c r="I32" s="15"/>
      <c r="J32" s="15"/>
      <c r="K32" s="15"/>
      <c r="L32" s="15"/>
      <c r="M32" s="15">
        <v>29545</v>
      </c>
      <c r="N32" s="15"/>
      <c r="O32" s="15"/>
      <c r="P32" s="16">
        <f t="shared" si="1"/>
        <v>29545</v>
      </c>
      <c r="Q32" s="15"/>
      <c r="R32" s="15"/>
      <c r="S32" s="8"/>
    </row>
    <row r="33" spans="1:19" ht="45.75" customHeight="1" x14ac:dyDescent="0.25">
      <c r="A33" s="2"/>
      <c r="B33" s="3" t="s">
        <v>93</v>
      </c>
      <c r="C33" s="3" t="s">
        <v>29</v>
      </c>
      <c r="D33" s="4" t="s">
        <v>94</v>
      </c>
      <c r="E33" s="14" t="s">
        <v>95</v>
      </c>
      <c r="F33" s="3" t="s">
        <v>3</v>
      </c>
      <c r="G33" s="15" t="s">
        <v>224</v>
      </c>
      <c r="H33" s="15"/>
      <c r="I33" s="15">
        <v>26025</v>
      </c>
      <c r="J33" s="15"/>
      <c r="K33" s="15"/>
      <c r="L33" s="15"/>
      <c r="M33" s="15"/>
      <c r="N33" s="15"/>
      <c r="O33" s="15"/>
      <c r="P33" s="16">
        <f t="shared" si="1"/>
        <v>26025</v>
      </c>
      <c r="Q33" s="15"/>
      <c r="R33" s="15"/>
      <c r="S33" s="8"/>
    </row>
    <row r="34" spans="1:19" ht="45.75" customHeight="1" x14ac:dyDescent="0.25">
      <c r="A34" s="2"/>
      <c r="B34" s="3" t="s">
        <v>132</v>
      </c>
      <c r="C34" s="3" t="s">
        <v>29</v>
      </c>
      <c r="D34" s="4" t="s">
        <v>225</v>
      </c>
      <c r="E34" s="14" t="s">
        <v>133</v>
      </c>
      <c r="F34" s="3" t="s">
        <v>3</v>
      </c>
      <c r="G34" s="15" t="s">
        <v>226</v>
      </c>
      <c r="H34" s="15"/>
      <c r="I34" s="15">
        <v>10750</v>
      </c>
      <c r="J34" s="15"/>
      <c r="K34" s="15"/>
      <c r="L34" s="15"/>
      <c r="M34" s="15"/>
      <c r="N34" s="15"/>
      <c r="O34" s="15"/>
      <c r="P34" s="16">
        <f t="shared" si="1"/>
        <v>10750</v>
      </c>
      <c r="Q34" s="15"/>
      <c r="R34" s="15"/>
      <c r="S34" s="8"/>
    </row>
    <row r="35" spans="1:19" ht="45.75" customHeight="1" x14ac:dyDescent="0.25">
      <c r="A35" s="2"/>
      <c r="B35" s="3" t="s">
        <v>148</v>
      </c>
      <c r="C35" s="3" t="s">
        <v>29</v>
      </c>
      <c r="D35" s="4" t="s">
        <v>10</v>
      </c>
      <c r="E35" s="14" t="s">
        <v>11</v>
      </c>
      <c r="F35" s="3" t="s">
        <v>3</v>
      </c>
      <c r="G35" s="15" t="s">
        <v>149</v>
      </c>
      <c r="H35" s="15"/>
      <c r="I35" s="15">
        <v>9105</v>
      </c>
      <c r="J35" s="15"/>
      <c r="K35" s="15"/>
      <c r="L35" s="15"/>
      <c r="M35" s="15"/>
      <c r="N35" s="15"/>
      <c r="O35" s="15"/>
      <c r="P35" s="16">
        <f t="shared" si="1"/>
        <v>9105</v>
      </c>
      <c r="Q35" s="15"/>
      <c r="R35" s="15"/>
      <c r="S35" s="8"/>
    </row>
    <row r="36" spans="1:19" ht="45.75" customHeight="1" x14ac:dyDescent="0.25">
      <c r="A36" s="2"/>
      <c r="B36" s="3" t="s">
        <v>77</v>
      </c>
      <c r="C36" s="3" t="s">
        <v>29</v>
      </c>
      <c r="D36" s="4" t="s">
        <v>227</v>
      </c>
      <c r="E36" s="14" t="s">
        <v>19</v>
      </c>
      <c r="F36" s="3" t="s">
        <v>8</v>
      </c>
      <c r="G36" s="15" t="s">
        <v>228</v>
      </c>
      <c r="H36" s="15"/>
      <c r="I36" s="15">
        <v>8000</v>
      </c>
      <c r="J36" s="15"/>
      <c r="K36" s="15"/>
      <c r="L36" s="15"/>
      <c r="M36" s="15"/>
      <c r="N36" s="15"/>
      <c r="O36" s="15"/>
      <c r="P36" s="16">
        <f t="shared" si="1"/>
        <v>8000</v>
      </c>
      <c r="Q36" s="15"/>
      <c r="R36" s="15"/>
      <c r="S36" s="8"/>
    </row>
    <row r="37" spans="1:19" ht="45.75" customHeight="1" x14ac:dyDescent="0.25">
      <c r="A37" s="2"/>
      <c r="B37" s="3" t="s">
        <v>124</v>
      </c>
      <c r="C37" s="3" t="s">
        <v>29</v>
      </c>
      <c r="D37" s="4" t="s">
        <v>27</v>
      </c>
      <c r="E37" s="14" t="s">
        <v>28</v>
      </c>
      <c r="F37" s="3" t="s">
        <v>8</v>
      </c>
      <c r="G37" s="4" t="s">
        <v>229</v>
      </c>
      <c r="H37" s="15">
        <v>6000</v>
      </c>
      <c r="I37" s="15">
        <v>35500</v>
      </c>
      <c r="J37" s="15"/>
      <c r="K37" s="15"/>
      <c r="L37" s="15"/>
      <c r="M37" s="15"/>
      <c r="N37" s="15"/>
      <c r="O37" s="15"/>
      <c r="P37" s="16">
        <f t="shared" si="1"/>
        <v>41500</v>
      </c>
      <c r="Q37" s="15"/>
      <c r="R37" s="15"/>
      <c r="S37" s="8"/>
    </row>
    <row r="38" spans="1:19" ht="45.75" customHeight="1" x14ac:dyDescent="0.25">
      <c r="A38" s="2"/>
      <c r="B38" s="3" t="s">
        <v>78</v>
      </c>
      <c r="C38" s="3" t="s">
        <v>29</v>
      </c>
      <c r="D38" s="4" t="s">
        <v>230</v>
      </c>
      <c r="E38" s="14" t="s">
        <v>79</v>
      </c>
      <c r="F38" s="3" t="s">
        <v>8</v>
      </c>
      <c r="G38" s="4" t="s">
        <v>231</v>
      </c>
      <c r="H38" s="15"/>
      <c r="I38" s="15">
        <v>15000</v>
      </c>
      <c r="J38" s="15"/>
      <c r="K38" s="15"/>
      <c r="L38" s="15"/>
      <c r="M38" s="15"/>
      <c r="N38" s="15"/>
      <c r="O38" s="15"/>
      <c r="P38" s="16">
        <f t="shared" si="1"/>
        <v>15000</v>
      </c>
      <c r="Q38" s="15"/>
      <c r="R38" s="15"/>
      <c r="S38" s="8"/>
    </row>
    <row r="39" spans="1:19" ht="45.75" customHeight="1" x14ac:dyDescent="0.25">
      <c r="A39" s="2"/>
      <c r="B39" s="3" t="s">
        <v>48</v>
      </c>
      <c r="C39" s="3" t="s">
        <v>29</v>
      </c>
      <c r="D39" s="4" t="s">
        <v>49</v>
      </c>
      <c r="E39" s="14" t="s">
        <v>50</v>
      </c>
      <c r="F39" s="3" t="s">
        <v>8</v>
      </c>
      <c r="G39" s="4" t="s">
        <v>232</v>
      </c>
      <c r="H39" s="15">
        <v>5402</v>
      </c>
      <c r="I39" s="15"/>
      <c r="J39" s="15"/>
      <c r="K39" s="15"/>
      <c r="L39" s="15"/>
      <c r="M39" s="15"/>
      <c r="N39" s="15"/>
      <c r="O39" s="15">
        <v>1106</v>
      </c>
      <c r="P39" s="16">
        <f t="shared" si="1"/>
        <v>6508</v>
      </c>
      <c r="Q39" s="15"/>
      <c r="R39" s="15"/>
      <c r="S39" s="8"/>
    </row>
    <row r="40" spans="1:19" ht="45.75" customHeight="1" x14ac:dyDescent="0.25">
      <c r="A40" s="2"/>
      <c r="B40" s="3" t="s">
        <v>101</v>
      </c>
      <c r="C40" s="3" t="s">
        <v>29</v>
      </c>
      <c r="D40" s="4" t="s">
        <v>102</v>
      </c>
      <c r="E40" s="14" t="s">
        <v>103</v>
      </c>
      <c r="F40" s="3" t="s">
        <v>8</v>
      </c>
      <c r="G40" s="4" t="s">
        <v>233</v>
      </c>
      <c r="H40" s="15">
        <v>2500</v>
      </c>
      <c r="I40" s="15"/>
      <c r="J40" s="15"/>
      <c r="K40" s="15"/>
      <c r="L40" s="15"/>
      <c r="M40" s="15"/>
      <c r="N40" s="15"/>
      <c r="O40" s="15">
        <v>19542</v>
      </c>
      <c r="P40" s="16">
        <f t="shared" si="1"/>
        <v>22042</v>
      </c>
      <c r="Q40" s="15"/>
      <c r="R40" s="15"/>
      <c r="S40" s="8"/>
    </row>
    <row r="41" spans="1:19" ht="45.75" customHeight="1" x14ac:dyDescent="0.25">
      <c r="A41" s="2"/>
      <c r="B41" s="3" t="s">
        <v>96</v>
      </c>
      <c r="C41" s="3" t="s">
        <v>29</v>
      </c>
      <c r="D41" s="4" t="s">
        <v>234</v>
      </c>
      <c r="E41" s="14" t="s">
        <v>98</v>
      </c>
      <c r="F41" s="3" t="s">
        <v>30</v>
      </c>
      <c r="G41" s="4" t="s">
        <v>97</v>
      </c>
      <c r="H41" s="15"/>
      <c r="I41" s="15"/>
      <c r="J41" s="15"/>
      <c r="K41" s="15"/>
      <c r="L41" s="15"/>
      <c r="M41" s="15">
        <v>14500</v>
      </c>
      <c r="N41" s="15"/>
      <c r="O41" s="15"/>
      <c r="P41" s="16">
        <f t="shared" si="1"/>
        <v>14500</v>
      </c>
      <c r="Q41" s="15"/>
      <c r="R41" s="15"/>
      <c r="S41" s="8"/>
    </row>
    <row r="42" spans="1:19" ht="45.75" customHeight="1" x14ac:dyDescent="0.25">
      <c r="A42" s="2"/>
      <c r="B42" s="3" t="s">
        <v>134</v>
      </c>
      <c r="C42" s="3" t="s">
        <v>29</v>
      </c>
      <c r="D42" s="4" t="s">
        <v>235</v>
      </c>
      <c r="E42" s="14" t="s">
        <v>136</v>
      </c>
      <c r="F42" s="3" t="s">
        <v>44</v>
      </c>
      <c r="G42" s="4" t="s">
        <v>135</v>
      </c>
      <c r="H42" s="15"/>
      <c r="I42" s="15"/>
      <c r="J42" s="15"/>
      <c r="K42" s="15"/>
      <c r="L42" s="15"/>
      <c r="M42" s="15"/>
      <c r="N42" s="15"/>
      <c r="O42" s="15">
        <v>15063</v>
      </c>
      <c r="P42" s="16">
        <f t="shared" si="1"/>
        <v>15063</v>
      </c>
      <c r="Q42" s="15"/>
      <c r="R42" s="15"/>
      <c r="S42" s="8"/>
    </row>
    <row r="43" spans="1:19" ht="45.75" customHeight="1" x14ac:dyDescent="0.25">
      <c r="A43" s="2"/>
      <c r="B43" s="3" t="s">
        <v>120</v>
      </c>
      <c r="C43" s="3" t="s">
        <v>29</v>
      </c>
      <c r="D43" s="4" t="s">
        <v>121</v>
      </c>
      <c r="E43" s="14" t="s">
        <v>123</v>
      </c>
      <c r="F43" s="3" t="s">
        <v>44</v>
      </c>
      <c r="G43" s="4" t="s">
        <v>122</v>
      </c>
      <c r="H43" s="15"/>
      <c r="I43" s="15">
        <v>7500</v>
      </c>
      <c r="J43" s="15"/>
      <c r="K43" s="15"/>
      <c r="L43" s="15"/>
      <c r="M43" s="15"/>
      <c r="N43" s="15"/>
      <c r="O43" s="15"/>
      <c r="P43" s="16">
        <f t="shared" si="1"/>
        <v>7500</v>
      </c>
      <c r="Q43" s="15"/>
      <c r="R43" s="15"/>
      <c r="S43" s="8"/>
    </row>
    <row r="44" spans="1:19" ht="45.75" customHeight="1" x14ac:dyDescent="0.25">
      <c r="A44" s="2"/>
      <c r="B44" s="3" t="s">
        <v>128</v>
      </c>
      <c r="C44" s="3" t="s">
        <v>29</v>
      </c>
      <c r="D44" s="4" t="s">
        <v>129</v>
      </c>
      <c r="E44" s="14" t="s">
        <v>131</v>
      </c>
      <c r="F44" s="3" t="s">
        <v>44</v>
      </c>
      <c r="G44" s="4" t="s">
        <v>130</v>
      </c>
      <c r="H44" s="15"/>
      <c r="I44" s="15">
        <v>29000</v>
      </c>
      <c r="J44" s="15"/>
      <c r="K44" s="15"/>
      <c r="L44" s="15"/>
      <c r="M44" s="15"/>
      <c r="N44" s="15"/>
      <c r="O44" s="15"/>
      <c r="P44" s="16">
        <f t="shared" si="1"/>
        <v>29000</v>
      </c>
      <c r="Q44" s="15"/>
      <c r="R44" s="15"/>
      <c r="S44" s="8"/>
    </row>
    <row r="45" spans="1:19" ht="45.75" customHeight="1" x14ac:dyDescent="0.25">
      <c r="A45" s="2"/>
      <c r="B45" s="3" t="s">
        <v>125</v>
      </c>
      <c r="C45" s="3" t="s">
        <v>29</v>
      </c>
      <c r="D45" s="4" t="s">
        <v>126</v>
      </c>
      <c r="E45" s="14" t="s">
        <v>127</v>
      </c>
      <c r="F45" s="3" t="s">
        <v>44</v>
      </c>
      <c r="G45" s="4" t="s">
        <v>236</v>
      </c>
      <c r="H45" s="15">
        <v>10175</v>
      </c>
      <c r="I45" s="15"/>
      <c r="J45" s="15"/>
      <c r="K45" s="15"/>
      <c r="L45" s="15"/>
      <c r="M45" s="15"/>
      <c r="N45" s="15"/>
      <c r="O45" s="15"/>
      <c r="P45" s="16">
        <f t="shared" si="1"/>
        <v>10175</v>
      </c>
      <c r="Q45" s="15"/>
      <c r="R45" s="15"/>
      <c r="S45" s="8"/>
    </row>
    <row r="46" spans="1:19" ht="45.75" customHeight="1" x14ac:dyDescent="0.25">
      <c r="A46" s="2"/>
      <c r="B46" s="3" t="s">
        <v>104</v>
      </c>
      <c r="C46" s="3" t="s">
        <v>29</v>
      </c>
      <c r="D46" s="4" t="s">
        <v>105</v>
      </c>
      <c r="E46" s="14" t="s">
        <v>107</v>
      </c>
      <c r="F46" s="3" t="s">
        <v>44</v>
      </c>
      <c r="G46" s="4" t="s">
        <v>33</v>
      </c>
      <c r="H46" s="15"/>
      <c r="I46" s="15">
        <v>19481</v>
      </c>
      <c r="J46" s="15"/>
      <c r="K46" s="15"/>
      <c r="L46" s="15"/>
      <c r="M46" s="15"/>
      <c r="N46" s="15"/>
      <c r="O46" s="15"/>
      <c r="P46" s="16">
        <f t="shared" si="1"/>
        <v>19481</v>
      </c>
      <c r="Q46" s="15"/>
      <c r="R46" s="15"/>
      <c r="S46" s="8"/>
    </row>
    <row r="47" spans="1:19" ht="45.75" customHeight="1" x14ac:dyDescent="0.25">
      <c r="A47" s="2"/>
      <c r="B47" s="3" t="s">
        <v>108</v>
      </c>
      <c r="C47" s="3" t="s">
        <v>29</v>
      </c>
      <c r="D47" s="4" t="s">
        <v>237</v>
      </c>
      <c r="E47" s="14" t="s">
        <v>63</v>
      </c>
      <c r="F47" s="3" t="s">
        <v>109</v>
      </c>
      <c r="G47" s="4" t="s">
        <v>238</v>
      </c>
      <c r="H47" s="15">
        <v>20897</v>
      </c>
      <c r="I47" s="15"/>
      <c r="J47" s="15"/>
      <c r="K47" s="15"/>
      <c r="L47" s="15"/>
      <c r="M47" s="15"/>
      <c r="N47" s="15"/>
      <c r="O47" s="15"/>
      <c r="P47" s="16">
        <f t="shared" si="1"/>
        <v>20897</v>
      </c>
      <c r="Q47" s="15"/>
      <c r="R47" s="15"/>
      <c r="S47" s="8"/>
    </row>
    <row r="48" spans="1:19" ht="45.75" customHeight="1" x14ac:dyDescent="0.25">
      <c r="A48" s="2"/>
      <c r="B48" s="3" t="s">
        <v>80</v>
      </c>
      <c r="C48" s="3" t="s">
        <v>29</v>
      </c>
      <c r="D48" s="4" t="s">
        <v>81</v>
      </c>
      <c r="E48" s="14" t="s">
        <v>83</v>
      </c>
      <c r="F48" s="3" t="s">
        <v>42</v>
      </c>
      <c r="G48" s="4" t="s">
        <v>82</v>
      </c>
      <c r="H48" s="15"/>
      <c r="I48" s="15">
        <v>8000</v>
      </c>
      <c r="J48" s="15"/>
      <c r="K48" s="15"/>
      <c r="L48" s="15"/>
      <c r="M48" s="15"/>
      <c r="N48" s="15"/>
      <c r="O48" s="15"/>
      <c r="P48" s="16">
        <f t="shared" si="1"/>
        <v>8000</v>
      </c>
      <c r="Q48" s="15"/>
      <c r="R48" s="15"/>
      <c r="S48" s="8"/>
    </row>
    <row r="49" spans="1:19" ht="45.75" customHeight="1" x14ac:dyDescent="0.25">
      <c r="A49" s="2"/>
      <c r="B49" s="3" t="s">
        <v>39</v>
      </c>
      <c r="C49" s="3" t="s">
        <v>29</v>
      </c>
      <c r="D49" s="4" t="s">
        <v>239</v>
      </c>
      <c r="E49" s="14" t="s">
        <v>41</v>
      </c>
      <c r="F49" s="3" t="s">
        <v>42</v>
      </c>
      <c r="G49" s="4" t="s">
        <v>40</v>
      </c>
      <c r="H49" s="15">
        <v>13302</v>
      </c>
      <c r="I49" s="15"/>
      <c r="J49" s="15"/>
      <c r="K49" s="15"/>
      <c r="L49" s="15"/>
      <c r="M49" s="15"/>
      <c r="N49" s="15"/>
      <c r="O49" s="15"/>
      <c r="P49" s="16">
        <f t="shared" si="1"/>
        <v>13302</v>
      </c>
      <c r="Q49" s="15"/>
      <c r="R49" s="15"/>
      <c r="S49" s="8"/>
    </row>
    <row r="50" spans="1:19" ht="45.75" customHeight="1" x14ac:dyDescent="0.25">
      <c r="A50" s="2"/>
      <c r="B50" s="3" t="s">
        <v>54</v>
      </c>
      <c r="C50" s="3" t="s">
        <v>29</v>
      </c>
      <c r="D50" s="4" t="s">
        <v>55</v>
      </c>
      <c r="E50" s="14" t="s">
        <v>56</v>
      </c>
      <c r="F50" s="3" t="s">
        <v>53</v>
      </c>
      <c r="G50" s="4" t="s">
        <v>240</v>
      </c>
      <c r="H50" s="15">
        <v>13000</v>
      </c>
      <c r="I50" s="15"/>
      <c r="J50" s="15"/>
      <c r="K50" s="15"/>
      <c r="L50" s="15"/>
      <c r="M50" s="15"/>
      <c r="N50" s="15"/>
      <c r="O50" s="15"/>
      <c r="P50" s="16">
        <f t="shared" si="1"/>
        <v>13000</v>
      </c>
      <c r="Q50" s="15"/>
      <c r="R50" s="15"/>
      <c r="S50" s="8"/>
    </row>
    <row r="51" spans="1:19" ht="45.75" customHeight="1" x14ac:dyDescent="0.25">
      <c r="A51" s="2"/>
      <c r="B51" s="3" t="s">
        <v>31</v>
      </c>
      <c r="C51" s="3" t="s">
        <v>29</v>
      </c>
      <c r="D51" s="4" t="s">
        <v>32</v>
      </c>
      <c r="E51" s="14" t="s">
        <v>34</v>
      </c>
      <c r="F51" s="3" t="s">
        <v>3</v>
      </c>
      <c r="G51" s="4" t="s">
        <v>33</v>
      </c>
      <c r="H51" s="15">
        <v>2334</v>
      </c>
      <c r="I51" s="15"/>
      <c r="J51" s="15"/>
      <c r="K51" s="15"/>
      <c r="L51" s="15"/>
      <c r="M51" s="15"/>
      <c r="N51" s="15"/>
      <c r="O51" s="15"/>
      <c r="P51" s="16">
        <f t="shared" si="1"/>
        <v>2334</v>
      </c>
      <c r="Q51" s="15"/>
      <c r="R51" s="15"/>
      <c r="S51" s="8"/>
    </row>
    <row r="52" spans="1:19" ht="45.75" customHeight="1" x14ac:dyDescent="0.25">
      <c r="A52" s="2"/>
      <c r="B52" s="3" t="s">
        <v>110</v>
      </c>
      <c r="C52" s="3" t="s">
        <v>29</v>
      </c>
      <c r="D52" s="4" t="s">
        <v>241</v>
      </c>
      <c r="E52" s="14" t="s">
        <v>111</v>
      </c>
      <c r="F52" s="3" t="s">
        <v>14</v>
      </c>
      <c r="G52" s="4" t="s">
        <v>106</v>
      </c>
      <c r="H52" s="15"/>
      <c r="I52" s="15"/>
      <c r="J52" s="15"/>
      <c r="K52" s="15"/>
      <c r="L52" s="15"/>
      <c r="M52" s="15"/>
      <c r="N52" s="15"/>
      <c r="O52" s="15">
        <v>10000</v>
      </c>
      <c r="P52" s="16">
        <f t="shared" si="1"/>
        <v>10000</v>
      </c>
      <c r="Q52" s="15"/>
      <c r="R52" s="15"/>
      <c r="S52" s="8"/>
    </row>
    <row r="53" spans="1:19" ht="45.75" customHeight="1" x14ac:dyDescent="0.25">
      <c r="A53" s="2"/>
      <c r="B53" s="3" t="s">
        <v>89</v>
      </c>
      <c r="C53" s="3" t="s">
        <v>29</v>
      </c>
      <c r="D53" s="4" t="s">
        <v>90</v>
      </c>
      <c r="E53" s="14" t="s">
        <v>92</v>
      </c>
      <c r="F53" s="3" t="s">
        <v>53</v>
      </c>
      <c r="G53" s="4" t="s">
        <v>91</v>
      </c>
      <c r="H53" s="15"/>
      <c r="I53" s="15"/>
      <c r="J53" s="15"/>
      <c r="K53" s="15"/>
      <c r="L53" s="15"/>
      <c r="M53" s="15">
        <v>48000</v>
      </c>
      <c r="N53" s="15"/>
      <c r="O53" s="15"/>
      <c r="P53" s="16">
        <f t="shared" si="1"/>
        <v>48000</v>
      </c>
      <c r="Q53" s="15"/>
      <c r="R53" s="15"/>
      <c r="S53" s="8"/>
    </row>
    <row r="54" spans="1:19" ht="45.75" customHeight="1" x14ac:dyDescent="0.25">
      <c r="A54" s="2"/>
      <c r="B54" s="3" t="s">
        <v>64</v>
      </c>
      <c r="C54" s="3" t="s">
        <v>29</v>
      </c>
      <c r="D54" s="4" t="s">
        <v>65</v>
      </c>
      <c r="E54" s="14" t="s">
        <v>67</v>
      </c>
      <c r="F54" s="3" t="s">
        <v>53</v>
      </c>
      <c r="G54" s="4" t="s">
        <v>66</v>
      </c>
      <c r="H54" s="15"/>
      <c r="I54" s="15"/>
      <c r="J54" s="15">
        <v>9881</v>
      </c>
      <c r="K54" s="15"/>
      <c r="L54" s="15"/>
      <c r="M54" s="15"/>
      <c r="N54" s="15"/>
      <c r="O54" s="15"/>
      <c r="P54" s="16">
        <f t="shared" si="1"/>
        <v>9881</v>
      </c>
      <c r="Q54" s="15"/>
      <c r="R54" s="15"/>
      <c r="S54" s="8"/>
    </row>
    <row r="55" spans="1:19" ht="45.75" customHeight="1" x14ac:dyDescent="0.25">
      <c r="A55" s="2"/>
      <c r="B55" s="3" t="s">
        <v>43</v>
      </c>
      <c r="C55" s="3" t="s">
        <v>29</v>
      </c>
      <c r="D55" s="4" t="s">
        <v>242</v>
      </c>
      <c r="E55" s="14" t="s">
        <v>28</v>
      </c>
      <c r="F55" s="3" t="s">
        <v>8</v>
      </c>
      <c r="G55" s="4" t="s">
        <v>243</v>
      </c>
      <c r="H55" s="15"/>
      <c r="I55" s="15">
        <v>11000</v>
      </c>
      <c r="J55" s="15"/>
      <c r="K55" s="15"/>
      <c r="L55" s="15"/>
      <c r="M55" s="15"/>
      <c r="N55" s="15"/>
      <c r="O55" s="15"/>
      <c r="P55" s="16">
        <f t="shared" si="1"/>
        <v>11000</v>
      </c>
      <c r="Q55" s="15"/>
      <c r="R55" s="15"/>
      <c r="S55" s="8"/>
    </row>
    <row r="56" spans="1:19" ht="45.75" customHeight="1" x14ac:dyDescent="0.25">
      <c r="A56" s="2"/>
      <c r="B56" s="3" t="s">
        <v>68</v>
      </c>
      <c r="C56" s="3" t="s">
        <v>29</v>
      </c>
      <c r="D56" s="4" t="s">
        <v>69</v>
      </c>
      <c r="E56" s="14" t="s">
        <v>71</v>
      </c>
      <c r="F56" s="3" t="s">
        <v>14</v>
      </c>
      <c r="G56" s="4" t="s">
        <v>70</v>
      </c>
      <c r="H56" s="15"/>
      <c r="I56" s="15"/>
      <c r="J56" s="15">
        <v>7833</v>
      </c>
      <c r="K56" s="15"/>
      <c r="L56" s="15"/>
      <c r="M56" s="15"/>
      <c r="N56" s="15"/>
      <c r="O56" s="15"/>
      <c r="P56" s="16">
        <f t="shared" si="1"/>
        <v>7833</v>
      </c>
      <c r="Q56" s="15"/>
      <c r="R56" s="15"/>
      <c r="S56" s="8"/>
    </row>
    <row r="57" spans="1:19" ht="45.75" customHeight="1" x14ac:dyDescent="0.25">
      <c r="A57" s="17"/>
      <c r="B57" s="18"/>
      <c r="C57" s="18"/>
      <c r="D57" s="22" t="s">
        <v>244</v>
      </c>
      <c r="E57" s="18"/>
      <c r="F57" s="18"/>
      <c r="G57" s="18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</row>
    <row r="58" spans="1:19" ht="45.75" customHeight="1" x14ac:dyDescent="0.25">
      <c r="A58" s="2"/>
      <c r="B58" s="3" t="s">
        <v>20</v>
      </c>
      <c r="C58" s="3" t="s">
        <v>1</v>
      </c>
      <c r="D58" s="4" t="s">
        <v>21</v>
      </c>
      <c r="E58" s="14" t="s">
        <v>22</v>
      </c>
      <c r="F58" s="3" t="s">
        <v>3</v>
      </c>
      <c r="G58" s="4" t="s">
        <v>245</v>
      </c>
      <c r="H58" s="15"/>
      <c r="I58" s="15">
        <v>14680</v>
      </c>
      <c r="J58" s="15"/>
      <c r="K58" s="15"/>
      <c r="L58" s="15"/>
      <c r="M58" s="15"/>
      <c r="N58" s="15"/>
      <c r="O58" s="15"/>
      <c r="P58" s="16">
        <f t="shared" ref="P58:P65" si="2">SUM(H58:O58)</f>
        <v>14680</v>
      </c>
      <c r="Q58" s="15"/>
      <c r="R58" s="15"/>
      <c r="S58" s="8"/>
    </row>
    <row r="59" spans="1:19" ht="45.75" customHeight="1" x14ac:dyDescent="0.25">
      <c r="A59" s="2"/>
      <c r="B59" s="3" t="s">
        <v>23</v>
      </c>
      <c r="C59" s="3" t="s">
        <v>1</v>
      </c>
      <c r="D59" s="4" t="s">
        <v>24</v>
      </c>
      <c r="E59" s="14" t="s">
        <v>25</v>
      </c>
      <c r="F59" s="3" t="s">
        <v>3</v>
      </c>
      <c r="G59" s="4" t="s">
        <v>245</v>
      </c>
      <c r="H59" s="15"/>
      <c r="I59" s="15">
        <v>7370</v>
      </c>
      <c r="J59" s="15"/>
      <c r="K59" s="15"/>
      <c r="L59" s="15"/>
      <c r="M59" s="15"/>
      <c r="N59" s="15"/>
      <c r="O59" s="15"/>
      <c r="P59" s="16">
        <f t="shared" si="2"/>
        <v>7370</v>
      </c>
      <c r="Q59" s="15"/>
      <c r="R59" s="15"/>
      <c r="S59" s="8"/>
    </row>
    <row r="60" spans="1:19" ht="45.75" customHeight="1" x14ac:dyDescent="0.25">
      <c r="A60" s="2"/>
      <c r="B60" s="3" t="s">
        <v>15</v>
      </c>
      <c r="C60" s="3" t="s">
        <v>1</v>
      </c>
      <c r="D60" s="4" t="s">
        <v>16</v>
      </c>
      <c r="E60" s="14" t="s">
        <v>17</v>
      </c>
      <c r="F60" s="3" t="s">
        <v>3</v>
      </c>
      <c r="G60" s="4" t="s">
        <v>245</v>
      </c>
      <c r="H60" s="15"/>
      <c r="I60" s="15">
        <v>12700</v>
      </c>
      <c r="J60" s="15"/>
      <c r="K60" s="15"/>
      <c r="L60" s="15"/>
      <c r="M60" s="15"/>
      <c r="N60" s="15"/>
      <c r="O60" s="15"/>
      <c r="P60" s="16">
        <f t="shared" si="2"/>
        <v>12700</v>
      </c>
      <c r="Q60" s="15"/>
      <c r="R60" s="15"/>
      <c r="S60" s="8"/>
    </row>
    <row r="61" spans="1:19" ht="45.75" customHeight="1" x14ac:dyDescent="0.25">
      <c r="A61" s="2"/>
      <c r="B61" s="3" t="s">
        <v>9</v>
      </c>
      <c r="C61" s="3" t="s">
        <v>1</v>
      </c>
      <c r="D61" s="4" t="s">
        <v>10</v>
      </c>
      <c r="E61" s="14" t="s">
        <v>11</v>
      </c>
      <c r="F61" s="3" t="s">
        <v>3</v>
      </c>
      <c r="G61" s="4" t="s">
        <v>245</v>
      </c>
      <c r="H61" s="15"/>
      <c r="I61" s="15">
        <v>11566</v>
      </c>
      <c r="J61" s="15"/>
      <c r="K61" s="15"/>
      <c r="L61" s="15"/>
      <c r="M61" s="15"/>
      <c r="N61" s="15"/>
      <c r="O61" s="15"/>
      <c r="P61" s="16">
        <f t="shared" si="2"/>
        <v>11566</v>
      </c>
      <c r="Q61" s="15"/>
      <c r="R61" s="15"/>
      <c r="S61" s="8"/>
    </row>
    <row r="62" spans="1:19" ht="45.75" customHeight="1" x14ac:dyDescent="0.25">
      <c r="A62" s="2"/>
      <c r="B62" s="3" t="s">
        <v>18</v>
      </c>
      <c r="C62" s="3" t="s">
        <v>1</v>
      </c>
      <c r="D62" s="4" t="s">
        <v>227</v>
      </c>
      <c r="E62" s="14" t="s">
        <v>19</v>
      </c>
      <c r="F62" s="3" t="s">
        <v>8</v>
      </c>
      <c r="G62" s="4" t="s">
        <v>245</v>
      </c>
      <c r="H62" s="15"/>
      <c r="I62" s="15">
        <v>18820</v>
      </c>
      <c r="J62" s="15"/>
      <c r="K62" s="15"/>
      <c r="L62" s="15"/>
      <c r="M62" s="15"/>
      <c r="N62" s="15"/>
      <c r="O62" s="15"/>
      <c r="P62" s="16">
        <f t="shared" si="2"/>
        <v>18820</v>
      </c>
      <c r="Q62" s="15"/>
      <c r="R62" s="15"/>
      <c r="S62" s="8"/>
    </row>
    <row r="63" spans="1:19" ht="45.75" customHeight="1" x14ac:dyDescent="0.25">
      <c r="A63" s="2"/>
      <c r="B63" s="3" t="s">
        <v>26</v>
      </c>
      <c r="C63" s="3" t="s">
        <v>1</v>
      </c>
      <c r="D63" s="4" t="s">
        <v>27</v>
      </c>
      <c r="E63" s="14" t="s">
        <v>28</v>
      </c>
      <c r="F63" s="3" t="s">
        <v>8</v>
      </c>
      <c r="G63" s="4" t="s">
        <v>245</v>
      </c>
      <c r="H63" s="15"/>
      <c r="I63" s="15">
        <v>9760</v>
      </c>
      <c r="J63" s="15"/>
      <c r="K63" s="15"/>
      <c r="L63" s="15"/>
      <c r="M63" s="15"/>
      <c r="N63" s="15"/>
      <c r="O63" s="15"/>
      <c r="P63" s="16">
        <f t="shared" si="2"/>
        <v>9760</v>
      </c>
      <c r="Q63" s="15"/>
      <c r="R63" s="15"/>
      <c r="S63" s="8"/>
    </row>
    <row r="64" spans="1:19" ht="45.75" customHeight="1" x14ac:dyDescent="0.25">
      <c r="A64" s="2"/>
      <c r="B64" s="3" t="s">
        <v>5</v>
      </c>
      <c r="C64" s="3" t="s">
        <v>1</v>
      </c>
      <c r="D64" s="4" t="s">
        <v>6</v>
      </c>
      <c r="E64" s="14" t="s">
        <v>7</v>
      </c>
      <c r="F64" s="3" t="s">
        <v>8</v>
      </c>
      <c r="G64" s="4" t="s">
        <v>245</v>
      </c>
      <c r="H64" s="15"/>
      <c r="I64" s="15">
        <v>14660</v>
      </c>
      <c r="J64" s="15"/>
      <c r="K64" s="15"/>
      <c r="L64" s="15"/>
      <c r="M64" s="15"/>
      <c r="N64" s="15"/>
      <c r="O64" s="15"/>
      <c r="P64" s="16">
        <f t="shared" si="2"/>
        <v>14660</v>
      </c>
      <c r="Q64" s="15"/>
      <c r="R64" s="15"/>
      <c r="S64" s="8"/>
    </row>
    <row r="65" spans="1:19" ht="45.75" customHeight="1" x14ac:dyDescent="0.25">
      <c r="A65" s="2"/>
      <c r="B65" s="3" t="s">
        <v>12</v>
      </c>
      <c r="C65" s="3" t="s">
        <v>1</v>
      </c>
      <c r="D65" s="4" t="s">
        <v>246</v>
      </c>
      <c r="E65" s="14" t="s">
        <v>13</v>
      </c>
      <c r="F65" s="3" t="s">
        <v>14</v>
      </c>
      <c r="G65" s="4" t="s">
        <v>247</v>
      </c>
      <c r="H65" s="15"/>
      <c r="I65" s="15">
        <v>10000</v>
      </c>
      <c r="J65" s="15"/>
      <c r="K65" s="15"/>
      <c r="L65" s="15"/>
      <c r="M65" s="15"/>
      <c r="N65" s="15"/>
      <c r="O65" s="15"/>
      <c r="P65" s="16">
        <f t="shared" si="2"/>
        <v>10000</v>
      </c>
      <c r="Q65" s="15"/>
      <c r="R65" s="15"/>
      <c r="S65" s="8"/>
    </row>
    <row r="66" spans="1:19" ht="15.75" customHeight="1" x14ac:dyDescent="0.25">
      <c r="A66" s="2"/>
    </row>
    <row r="67" spans="1:19" ht="15.75" customHeight="1" x14ac:dyDescent="0.25">
      <c r="H67" s="23">
        <f t="shared" ref="H67:O67" si="3">SUM(H5:H65)</f>
        <v>152480</v>
      </c>
      <c r="I67" s="23">
        <f t="shared" si="3"/>
        <v>422387</v>
      </c>
      <c r="J67" s="23">
        <f t="shared" si="3"/>
        <v>27714</v>
      </c>
      <c r="K67" s="23">
        <f t="shared" si="3"/>
        <v>0</v>
      </c>
      <c r="L67" s="23">
        <f t="shared" si="3"/>
        <v>0</v>
      </c>
      <c r="M67" s="23">
        <f t="shared" si="3"/>
        <v>92045</v>
      </c>
      <c r="N67" s="23">
        <f t="shared" si="3"/>
        <v>0</v>
      </c>
      <c r="O67" s="23">
        <f t="shared" si="3"/>
        <v>208119</v>
      </c>
      <c r="P67" s="23">
        <f>SUM(P5:P65)</f>
        <v>902745</v>
      </c>
    </row>
    <row r="68" spans="1:19" ht="19.5" customHeight="1" x14ac:dyDescent="0.3">
      <c r="O68" s="7"/>
    </row>
    <row r="69" spans="1:19" ht="19.5" customHeight="1" x14ac:dyDescent="0.3">
      <c r="I69" s="7"/>
      <c r="J69" s="7"/>
      <c r="K69" s="7"/>
      <c r="O69" s="7"/>
    </row>
    <row r="70" spans="1:19" ht="19.5" customHeight="1" x14ac:dyDescent="0.3">
      <c r="J70" s="7"/>
      <c r="K70" s="7"/>
      <c r="O70" s="7"/>
    </row>
    <row r="71" spans="1:19" ht="15.75" customHeight="1" x14ac:dyDescent="0.25"/>
  </sheetData>
  <autoFilter ref="A4:GP65" xr:uid="{00000000-0001-0000-0200-000000000000}"/>
  <sortState xmlns:xlrd2="http://schemas.microsoft.com/office/spreadsheetml/2017/richdata2" ref="A58:S65">
    <sortCondition ref="D58:D65"/>
  </sortState>
  <mergeCells count="4">
    <mergeCell ref="D1:P1"/>
    <mergeCell ref="H2:O2"/>
    <mergeCell ref="Q2:R2"/>
    <mergeCell ref="S2:S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1588e857-b7f9-4626-af9f-0af0ac668ce9" xsi:nil="true"/>
    <SharedWithUsers xmlns="cb139596-0b16-40ba-8a6f-7225b1e83fe1">
      <UserInfo>
        <DisplayName/>
        <AccountId xsi:nil="true"/>
        <AccountType/>
      </UserInfo>
    </SharedWithUsers>
    <lcf76f155ced4ddcb4097134ff3c332f xmlns="1588e857-b7f9-4626-af9f-0af0ac668ce9">
      <Terms xmlns="http://schemas.microsoft.com/office/infopath/2007/PartnerControls"/>
    </lcf76f155ced4ddcb4097134ff3c332f>
    <TaxCatchAll xmlns="cb139596-0b16-40ba-8a6f-7225b1e83fe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CA51E83F56D4BA3656DDFC92947A5" ma:contentTypeVersion="17" ma:contentTypeDescription="Create a new document." ma:contentTypeScope="" ma:versionID="14ede6f264210c128922977e3426a75a">
  <xsd:schema xmlns:xsd="http://www.w3.org/2001/XMLSchema" xmlns:xs="http://www.w3.org/2001/XMLSchema" xmlns:p="http://schemas.microsoft.com/office/2006/metadata/properties" xmlns:ns2="1588e857-b7f9-4626-af9f-0af0ac668ce9" xmlns:ns3="cb139596-0b16-40ba-8a6f-7225b1e83fe1" targetNamespace="http://schemas.microsoft.com/office/2006/metadata/properties" ma:root="true" ma:fieldsID="da35ca6171467194cd332cc486ddc9a0" ns2:_="" ns3:_="">
    <xsd:import namespace="1588e857-b7f9-4626-af9f-0af0ac668ce9"/>
    <xsd:import namespace="cb139596-0b16-40ba-8a6f-7225b1e83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8e857-b7f9-4626-af9f-0af0ac668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db4bfdf-a519-483e-b25c-388c9cb1e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39596-0b16-40ba-8a6f-7225b1e83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f2f17eb-59f4-465d-a3ef-6eb1e47fe252}" ma:internalName="TaxCatchAll" ma:showField="CatchAllData" ma:web="cb139596-0b16-40ba-8a6f-7225b1e83f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C1820-88BC-4130-82AB-9B3E3F51FB44}">
  <ds:schemaRefs>
    <ds:schemaRef ds:uri="http://schemas.microsoft.com/office/2006/metadata/properties"/>
    <ds:schemaRef ds:uri="http://schemas.microsoft.com/office/infopath/2007/PartnerControls"/>
    <ds:schemaRef ds:uri="1588e857-b7f9-4626-af9f-0af0ac668ce9"/>
    <ds:schemaRef ds:uri="cb139596-0b16-40ba-8a6f-7225b1e83fe1"/>
  </ds:schemaRefs>
</ds:datastoreItem>
</file>

<file path=customXml/itemProps2.xml><?xml version="1.0" encoding="utf-8"?>
<ds:datastoreItem xmlns:ds="http://schemas.openxmlformats.org/officeDocument/2006/customXml" ds:itemID="{8518ECB2-87AE-455A-BA28-DF32F1F20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8e857-b7f9-4626-af9f-0af0ac668ce9"/>
    <ds:schemaRef ds:uri="cb139596-0b16-40ba-8a6f-7225b1e83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81B19A-D0F9-495A-9B51-27CE4796B2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Manager/>
  <Company>Our Community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Natalie Luong</cp:lastModifiedBy>
  <cp:revision/>
  <dcterms:created xsi:type="dcterms:W3CDTF">2023-11-28T23:59:00Z</dcterms:created>
  <dcterms:modified xsi:type="dcterms:W3CDTF">2023-12-06T04:47:27Z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0x0101004F8CA51E83F56D4BA3656DDFC92947A5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